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h111\Documents\Projects\childcare_app\data\"/>
    </mc:Choice>
  </mc:AlternateContent>
  <bookViews>
    <workbookView xWindow="0" yWindow="0" windowWidth="33600" windowHeight="21000"/>
  </bookViews>
  <sheets>
    <sheet name="Texas Population Data" sheetId="2" r:id="rId1"/>
    <sheet name="Summary" sheetId="11" r:id="rId2"/>
    <sheet name="counties w 2018 pop data" sheetId="6" r:id="rId3"/>
    <sheet name="counties w 2018 occupation data" sheetId="8" r:id="rId4"/>
    <sheet name="Workers for Each" sheetId="9" r:id="rId5"/>
    <sheet name="Updated Workers for Each" sheetId="10" r:id="rId6"/>
  </sheets>
  <definedNames>
    <definedName name="ACSDT1Y2018.B01003_data_with_overlays_2020_05_01T124212" localSheetId="2">'counties w 2018 pop data'!$C$1:$C$55</definedName>
    <definedName name="final" localSheetId="4">'Workers for Each'!$A$1:$C$255</definedName>
    <definedName name="finalupdated" localSheetId="5">'Updated Workers for Each'!$A$1:$C$255</definedName>
    <definedName name="industrytotals" localSheetId="2">'counties w 2018 pop data'!$G$1:$I$255</definedName>
    <definedName name="industrytotals" localSheetId="4">'Workers for Each'!$D$1:$F$255</definedName>
    <definedName name="industrytotalsupdated" localSheetId="5">'Updated Workers for Each'!$E$1:$G$255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5" i="2" l="1"/>
  <c r="U254" i="2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" i="10"/>
  <c r="J2" i="2" l="1"/>
  <c r="J6" i="2" l="1"/>
  <c r="J3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2" i="2"/>
  <c r="J71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1" i="2"/>
  <c r="K141" i="2" s="1"/>
  <c r="J142" i="2"/>
  <c r="K142" i="2" s="1"/>
  <c r="J143" i="2"/>
  <c r="K143" i="2" s="1"/>
  <c r="J140" i="2"/>
  <c r="K140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61" i="2"/>
  <c r="K161" i="2" s="1"/>
  <c r="J162" i="2"/>
  <c r="K162" i="2" s="1"/>
  <c r="J163" i="2"/>
  <c r="K163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2" i="2"/>
  <c r="E71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1" i="2"/>
  <c r="E142" i="2"/>
  <c r="E143" i="2"/>
  <c r="E140" i="2"/>
  <c r="E144" i="2"/>
  <c r="E145" i="2"/>
  <c r="E146" i="2"/>
  <c r="E147" i="2"/>
  <c r="E148" i="2"/>
  <c r="E149" i="2"/>
  <c r="E150" i="2"/>
  <c r="E151" i="2"/>
  <c r="E152" i="2"/>
  <c r="E153" i="2"/>
  <c r="E154" i="2"/>
  <c r="E161" i="2"/>
  <c r="E162" i="2"/>
  <c r="E163" i="2"/>
  <c r="E155" i="2"/>
  <c r="E156" i="2"/>
  <c r="E157" i="2"/>
  <c r="E158" i="2"/>
  <c r="E159" i="2"/>
  <c r="E160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K12" i="2" l="1"/>
  <c r="K15" i="2"/>
  <c r="K16" i="2"/>
  <c r="K20" i="2"/>
  <c r="K21" i="2"/>
  <c r="K22" i="2"/>
  <c r="K44" i="2"/>
  <c r="K47" i="2"/>
  <c r="K51" i="2"/>
  <c r="K58" i="2"/>
  <c r="K62" i="2"/>
  <c r="K69" i="2"/>
  <c r="K72" i="2"/>
  <c r="K71" i="2"/>
  <c r="K85" i="2"/>
  <c r="K92" i="2"/>
  <c r="K95" i="2"/>
  <c r="K2" i="2"/>
  <c r="K32" i="2"/>
  <c r="K80" i="2"/>
  <c r="K93" i="2"/>
  <c r="H40" i="2"/>
  <c r="I40" i="2" s="1"/>
  <c r="H43" i="2"/>
  <c r="I43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R40" i="2" s="1"/>
  <c r="F41" i="2"/>
  <c r="F42" i="2"/>
  <c r="F43" i="2"/>
  <c r="R43" i="2" s="1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1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R104" i="2" s="1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R128" i="2" s="1"/>
  <c r="F129" i="2"/>
  <c r="F130" i="2"/>
  <c r="F131" i="2"/>
  <c r="F132" i="2"/>
  <c r="F133" i="2"/>
  <c r="F134" i="2"/>
  <c r="F135" i="2"/>
  <c r="F136" i="2"/>
  <c r="F137" i="2"/>
  <c r="F138" i="2"/>
  <c r="F139" i="2"/>
  <c r="F141" i="2"/>
  <c r="F142" i="2"/>
  <c r="F143" i="2"/>
  <c r="F140" i="2"/>
  <c r="F144" i="2"/>
  <c r="F145" i="2"/>
  <c r="F146" i="2"/>
  <c r="F147" i="2"/>
  <c r="L147" i="2" s="1"/>
  <c r="F148" i="2"/>
  <c r="F149" i="2"/>
  <c r="F150" i="2"/>
  <c r="F151" i="2"/>
  <c r="F152" i="2"/>
  <c r="F153" i="2"/>
  <c r="F154" i="2"/>
  <c r="F161" i="2"/>
  <c r="F162" i="2"/>
  <c r="R162" i="2" s="1"/>
  <c r="F163" i="2"/>
  <c r="F155" i="2"/>
  <c r="F156" i="2"/>
  <c r="H156" i="2" s="1"/>
  <c r="I156" i="2" s="1"/>
  <c r="F157" i="2"/>
  <c r="F158" i="2"/>
  <c r="F159" i="2"/>
  <c r="F160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R192" i="2" s="1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R211" i="2" s="1"/>
  <c r="F212" i="2"/>
  <c r="R212" i="2" s="1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" i="2"/>
  <c r="H204" i="2" l="1"/>
  <c r="I204" i="2" s="1"/>
  <c r="R204" i="2"/>
  <c r="H84" i="2"/>
  <c r="I84" i="2" s="1"/>
  <c r="R84" i="2"/>
  <c r="H243" i="2"/>
  <c r="I243" i="2" s="1"/>
  <c r="R243" i="2"/>
  <c r="H160" i="2"/>
  <c r="I160" i="2" s="1"/>
  <c r="R160" i="2"/>
  <c r="H99" i="2"/>
  <c r="I99" i="2" s="1"/>
  <c r="R99" i="2"/>
  <c r="H59" i="2"/>
  <c r="I59" i="2" s="1"/>
  <c r="R59" i="2"/>
  <c r="H27" i="2"/>
  <c r="I27" i="2" s="1"/>
  <c r="R27" i="2"/>
  <c r="H11" i="2"/>
  <c r="I11" i="2" s="1"/>
  <c r="R11" i="2"/>
  <c r="H3" i="2"/>
  <c r="I3" i="2" s="1"/>
  <c r="R3" i="2"/>
  <c r="H255" i="2"/>
  <c r="I255" i="2" s="1"/>
  <c r="R255" i="2"/>
  <c r="H239" i="2"/>
  <c r="I239" i="2" s="1"/>
  <c r="R239" i="2"/>
  <c r="H223" i="2"/>
  <c r="I223" i="2" s="1"/>
  <c r="R223" i="2"/>
  <c r="H207" i="2"/>
  <c r="I207" i="2" s="1"/>
  <c r="R207" i="2"/>
  <c r="H191" i="2"/>
  <c r="I191" i="2" s="1"/>
  <c r="R191" i="2"/>
  <c r="H183" i="2"/>
  <c r="I183" i="2" s="1"/>
  <c r="R183" i="2"/>
  <c r="H167" i="2"/>
  <c r="I167" i="2" s="1"/>
  <c r="R167" i="2"/>
  <c r="H246" i="2"/>
  <c r="I246" i="2" s="1"/>
  <c r="R246" i="2"/>
  <c r="H230" i="2"/>
  <c r="I230" i="2" s="1"/>
  <c r="R230" i="2"/>
  <c r="H214" i="2"/>
  <c r="I214" i="2" s="1"/>
  <c r="R214" i="2"/>
  <c r="H198" i="2"/>
  <c r="I198" i="2" s="1"/>
  <c r="R198" i="2"/>
  <c r="H150" i="2"/>
  <c r="I150" i="2" s="1"/>
  <c r="R150" i="2"/>
  <c r="H134" i="2"/>
  <c r="I134" i="2" s="1"/>
  <c r="R134" i="2"/>
  <c r="H118" i="2"/>
  <c r="I118" i="2" s="1"/>
  <c r="R118" i="2"/>
  <c r="H86" i="2"/>
  <c r="I86" i="2" s="1"/>
  <c r="R86" i="2"/>
  <c r="H70" i="2"/>
  <c r="I70" i="2" s="1"/>
  <c r="R70" i="2"/>
  <c r="H54" i="2"/>
  <c r="I54" i="2" s="1"/>
  <c r="R54" i="2"/>
  <c r="H38" i="2"/>
  <c r="I38" i="2" s="1"/>
  <c r="R38" i="2"/>
  <c r="H6" i="2"/>
  <c r="I6" i="2" s="1"/>
  <c r="R6" i="2"/>
  <c r="H253" i="2"/>
  <c r="I253" i="2" s="1"/>
  <c r="R253" i="2"/>
  <c r="H197" i="2"/>
  <c r="I197" i="2" s="1"/>
  <c r="R197" i="2"/>
  <c r="H173" i="2"/>
  <c r="I173" i="2" s="1"/>
  <c r="R173" i="2"/>
  <c r="H163" i="2"/>
  <c r="I163" i="2" s="1"/>
  <c r="R163" i="2"/>
  <c r="H142" i="2"/>
  <c r="I142" i="2" s="1"/>
  <c r="R142" i="2"/>
  <c r="H53" i="2"/>
  <c r="I53" i="2" s="1"/>
  <c r="R53" i="2"/>
  <c r="H37" i="2"/>
  <c r="I37" i="2" s="1"/>
  <c r="R37" i="2"/>
  <c r="H13" i="2"/>
  <c r="I13" i="2" s="1"/>
  <c r="R13" i="2"/>
  <c r="H252" i="2"/>
  <c r="I252" i="2" s="1"/>
  <c r="R252" i="2"/>
  <c r="H196" i="2"/>
  <c r="I196" i="2" s="1"/>
  <c r="R196" i="2"/>
  <c r="H180" i="2"/>
  <c r="I180" i="2" s="1"/>
  <c r="R180" i="2"/>
  <c r="H164" i="2"/>
  <c r="I164" i="2" s="1"/>
  <c r="R164" i="2"/>
  <c r="H141" i="2"/>
  <c r="I141" i="2" s="1"/>
  <c r="R141" i="2"/>
  <c r="H68" i="2"/>
  <c r="I68" i="2" s="1"/>
  <c r="R68" i="2"/>
  <c r="H28" i="2"/>
  <c r="I28" i="2" s="1"/>
  <c r="R28" i="2"/>
  <c r="H251" i="2"/>
  <c r="I251" i="2" s="1"/>
  <c r="R251" i="2"/>
  <c r="H235" i="2"/>
  <c r="I235" i="2" s="1"/>
  <c r="R235" i="2"/>
  <c r="H219" i="2"/>
  <c r="I219" i="2" s="1"/>
  <c r="R219" i="2"/>
  <c r="H203" i="2"/>
  <c r="I203" i="2" s="1"/>
  <c r="R203" i="2"/>
  <c r="H161" i="2"/>
  <c r="I161" i="2" s="1"/>
  <c r="R161" i="2"/>
  <c r="H123" i="2"/>
  <c r="I123" i="2" s="1"/>
  <c r="R123" i="2"/>
  <c r="H67" i="2"/>
  <c r="I67" i="2" s="1"/>
  <c r="R67" i="2"/>
  <c r="H218" i="2"/>
  <c r="I218" i="2" s="1"/>
  <c r="R218" i="2"/>
  <c r="H90" i="2"/>
  <c r="I90" i="2" s="1"/>
  <c r="R90" i="2"/>
  <c r="H231" i="2"/>
  <c r="I231" i="2" s="1"/>
  <c r="R231" i="2"/>
  <c r="H215" i="2"/>
  <c r="I215" i="2" s="1"/>
  <c r="R215" i="2"/>
  <c r="H199" i="2"/>
  <c r="I199" i="2" s="1"/>
  <c r="R199" i="2"/>
  <c r="H254" i="2"/>
  <c r="I254" i="2" s="1"/>
  <c r="R254" i="2"/>
  <c r="H238" i="2"/>
  <c r="I238" i="2" s="1"/>
  <c r="R238" i="2"/>
  <c r="H190" i="2"/>
  <c r="I190" i="2" s="1"/>
  <c r="R190" i="2"/>
  <c r="H174" i="2"/>
  <c r="I174" i="2" s="1"/>
  <c r="R174" i="2"/>
  <c r="H155" i="2"/>
  <c r="I155" i="2" s="1"/>
  <c r="R155" i="2"/>
  <c r="H143" i="2"/>
  <c r="I143" i="2" s="1"/>
  <c r="R143" i="2"/>
  <c r="H126" i="2"/>
  <c r="I126" i="2" s="1"/>
  <c r="R126" i="2"/>
  <c r="H110" i="2"/>
  <c r="I110" i="2" s="1"/>
  <c r="R110" i="2"/>
  <c r="H94" i="2"/>
  <c r="I94" i="2" s="1"/>
  <c r="R94" i="2"/>
  <c r="H78" i="2"/>
  <c r="I78" i="2" s="1"/>
  <c r="R78" i="2"/>
  <c r="H46" i="2"/>
  <c r="I46" i="2" s="1"/>
  <c r="R46" i="2"/>
  <c r="H30" i="2"/>
  <c r="I30" i="2" s="1"/>
  <c r="R30" i="2"/>
  <c r="H14" i="2"/>
  <c r="I14" i="2" s="1"/>
  <c r="R14" i="2"/>
  <c r="H245" i="2"/>
  <c r="I245" i="2" s="1"/>
  <c r="R245" i="2"/>
  <c r="H229" i="2"/>
  <c r="I229" i="2" s="1"/>
  <c r="R229" i="2"/>
  <c r="H205" i="2"/>
  <c r="I205" i="2" s="1"/>
  <c r="R205" i="2"/>
  <c r="H165" i="2"/>
  <c r="I165" i="2" s="1"/>
  <c r="R165" i="2"/>
  <c r="H149" i="2"/>
  <c r="I149" i="2" s="1"/>
  <c r="R149" i="2"/>
  <c r="H125" i="2"/>
  <c r="I125" i="2" s="1"/>
  <c r="R125" i="2"/>
  <c r="H101" i="2"/>
  <c r="I101" i="2" s="1"/>
  <c r="R101" i="2"/>
  <c r="H77" i="2"/>
  <c r="I77" i="2" s="1"/>
  <c r="R77" i="2"/>
  <c r="H45" i="2"/>
  <c r="I45" i="2" s="1"/>
  <c r="R45" i="2"/>
  <c r="H188" i="2"/>
  <c r="I188" i="2" s="1"/>
  <c r="R188" i="2"/>
  <c r="S162" i="2"/>
  <c r="U162" i="2" s="1"/>
  <c r="H132" i="2"/>
  <c r="I132" i="2" s="1"/>
  <c r="R132" i="2"/>
  <c r="H116" i="2"/>
  <c r="I116" i="2" s="1"/>
  <c r="R116" i="2"/>
  <c r="H76" i="2"/>
  <c r="I76" i="2" s="1"/>
  <c r="R76" i="2"/>
  <c r="H52" i="2"/>
  <c r="I52" i="2" s="1"/>
  <c r="R52" i="2"/>
  <c r="H36" i="2"/>
  <c r="I36" i="2" s="1"/>
  <c r="R36" i="2"/>
  <c r="H195" i="2"/>
  <c r="I195" i="2" s="1"/>
  <c r="R195" i="2"/>
  <c r="H131" i="2"/>
  <c r="I131" i="2" s="1"/>
  <c r="R131" i="2"/>
  <c r="H115" i="2"/>
  <c r="I115" i="2" s="1"/>
  <c r="R115" i="2"/>
  <c r="H91" i="2"/>
  <c r="I91" i="2" s="1"/>
  <c r="R91" i="2"/>
  <c r="H75" i="2"/>
  <c r="I75" i="2" s="1"/>
  <c r="R75" i="2"/>
  <c r="H35" i="2"/>
  <c r="I35" i="2" s="1"/>
  <c r="R35" i="2"/>
  <c r="H186" i="2"/>
  <c r="I186" i="2" s="1"/>
  <c r="R186" i="2"/>
  <c r="H181" i="2"/>
  <c r="I181" i="2" s="1"/>
  <c r="R181" i="2"/>
  <c r="H133" i="2"/>
  <c r="I133" i="2" s="1"/>
  <c r="R133" i="2"/>
  <c r="H61" i="2"/>
  <c r="I61" i="2" s="1"/>
  <c r="R61" i="2"/>
  <c r="H29" i="2"/>
  <c r="I29" i="2" s="1"/>
  <c r="R29" i="2"/>
  <c r="H5" i="2"/>
  <c r="I5" i="2" s="1"/>
  <c r="R5" i="2"/>
  <c r="H220" i="2"/>
  <c r="I220" i="2" s="1"/>
  <c r="R220" i="2"/>
  <c r="H172" i="2"/>
  <c r="I172" i="2" s="1"/>
  <c r="R172" i="2"/>
  <c r="H148" i="2"/>
  <c r="I148" i="2" s="1"/>
  <c r="R148" i="2"/>
  <c r="H100" i="2"/>
  <c r="I100" i="2" s="1"/>
  <c r="R100" i="2"/>
  <c r="H60" i="2"/>
  <c r="I60" i="2" s="1"/>
  <c r="R60" i="2"/>
  <c r="H187" i="2"/>
  <c r="I187" i="2" s="1"/>
  <c r="R187" i="2"/>
  <c r="H139" i="2"/>
  <c r="I139" i="2" s="1"/>
  <c r="R139" i="2"/>
  <c r="H107" i="2"/>
  <c r="I107" i="2" s="1"/>
  <c r="R107" i="2"/>
  <c r="H83" i="2"/>
  <c r="I83" i="2" s="1"/>
  <c r="R83" i="2"/>
  <c r="H19" i="2"/>
  <c r="I19" i="2" s="1"/>
  <c r="R19" i="2"/>
  <c r="H242" i="2"/>
  <c r="I242" i="2" s="1"/>
  <c r="R242" i="2"/>
  <c r="H234" i="2"/>
  <c r="I234" i="2" s="1"/>
  <c r="R234" i="2"/>
  <c r="H226" i="2"/>
  <c r="I226" i="2" s="1"/>
  <c r="R226" i="2"/>
  <c r="H210" i="2"/>
  <c r="I210" i="2" s="1"/>
  <c r="R210" i="2"/>
  <c r="H202" i="2"/>
  <c r="I202" i="2" s="1"/>
  <c r="R202" i="2"/>
  <c r="H194" i="2"/>
  <c r="I194" i="2" s="1"/>
  <c r="R194" i="2"/>
  <c r="H178" i="2"/>
  <c r="I178" i="2" s="1"/>
  <c r="R178" i="2"/>
  <c r="H170" i="2"/>
  <c r="I170" i="2" s="1"/>
  <c r="R170" i="2"/>
  <c r="H159" i="2"/>
  <c r="I159" i="2" s="1"/>
  <c r="R159" i="2"/>
  <c r="H154" i="2"/>
  <c r="I154" i="2" s="1"/>
  <c r="R154" i="2"/>
  <c r="H146" i="2"/>
  <c r="I146" i="2" s="1"/>
  <c r="R146" i="2"/>
  <c r="H138" i="2"/>
  <c r="I138" i="2" s="1"/>
  <c r="R138" i="2"/>
  <c r="H122" i="2"/>
  <c r="I122" i="2" s="1"/>
  <c r="R122" i="2"/>
  <c r="H114" i="2"/>
  <c r="I114" i="2" s="1"/>
  <c r="R114" i="2"/>
  <c r="H98" i="2"/>
  <c r="I98" i="2" s="1"/>
  <c r="R98" i="2"/>
  <c r="H82" i="2"/>
  <c r="I82" i="2" s="1"/>
  <c r="R82" i="2"/>
  <c r="H74" i="2"/>
  <c r="I74" i="2" s="1"/>
  <c r="R74" i="2"/>
  <c r="H66" i="2"/>
  <c r="I66" i="2" s="1"/>
  <c r="R66" i="2"/>
  <c r="H50" i="2"/>
  <c r="I50" i="2" s="1"/>
  <c r="R50" i="2"/>
  <c r="H42" i="2"/>
  <c r="I42" i="2" s="1"/>
  <c r="R42" i="2"/>
  <c r="H34" i="2"/>
  <c r="I34" i="2" s="1"/>
  <c r="R34" i="2"/>
  <c r="H26" i="2"/>
  <c r="I26" i="2" s="1"/>
  <c r="R26" i="2"/>
  <c r="H18" i="2"/>
  <c r="I18" i="2" s="1"/>
  <c r="R18" i="2"/>
  <c r="H10" i="2"/>
  <c r="I10" i="2" s="1"/>
  <c r="R10" i="2"/>
  <c r="H212" i="2"/>
  <c r="I212" i="2" s="1"/>
  <c r="H249" i="2"/>
  <c r="I249" i="2" s="1"/>
  <c r="R249" i="2"/>
  <c r="H233" i="2"/>
  <c r="I233" i="2" s="1"/>
  <c r="R233" i="2"/>
  <c r="H225" i="2"/>
  <c r="I225" i="2" s="1"/>
  <c r="R225" i="2"/>
  <c r="H217" i="2"/>
  <c r="I217" i="2" s="1"/>
  <c r="R217" i="2"/>
  <c r="H209" i="2"/>
  <c r="I209" i="2" s="1"/>
  <c r="R209" i="2"/>
  <c r="H201" i="2"/>
  <c r="I201" i="2" s="1"/>
  <c r="R201" i="2"/>
  <c r="H193" i="2"/>
  <c r="I193" i="2" s="1"/>
  <c r="R193" i="2"/>
  <c r="H177" i="2"/>
  <c r="I177" i="2" s="1"/>
  <c r="R177" i="2"/>
  <c r="H169" i="2"/>
  <c r="I169" i="2" s="1"/>
  <c r="R169" i="2"/>
  <c r="H158" i="2"/>
  <c r="I158" i="2" s="1"/>
  <c r="R158" i="2"/>
  <c r="H145" i="2"/>
  <c r="I145" i="2" s="1"/>
  <c r="R145" i="2"/>
  <c r="H137" i="2"/>
  <c r="I137" i="2" s="1"/>
  <c r="R137" i="2"/>
  <c r="H129" i="2"/>
  <c r="I129" i="2" s="1"/>
  <c r="R129" i="2"/>
  <c r="H121" i="2"/>
  <c r="I121" i="2" s="1"/>
  <c r="R121" i="2"/>
  <c r="H113" i="2"/>
  <c r="I113" i="2" s="1"/>
  <c r="R113" i="2"/>
  <c r="H105" i="2"/>
  <c r="I105" i="2" s="1"/>
  <c r="R105" i="2"/>
  <c r="H97" i="2"/>
  <c r="I97" i="2" s="1"/>
  <c r="R97" i="2"/>
  <c r="H89" i="2"/>
  <c r="I89" i="2" s="1"/>
  <c r="R89" i="2"/>
  <c r="H81" i="2"/>
  <c r="I81" i="2" s="1"/>
  <c r="R81" i="2"/>
  <c r="H73" i="2"/>
  <c r="I73" i="2" s="1"/>
  <c r="R73" i="2"/>
  <c r="H65" i="2"/>
  <c r="I65" i="2" s="1"/>
  <c r="R65" i="2"/>
  <c r="H57" i="2"/>
  <c r="I57" i="2" s="1"/>
  <c r="R57" i="2"/>
  <c r="H49" i="2"/>
  <c r="I49" i="2" s="1"/>
  <c r="R49" i="2"/>
  <c r="H41" i="2"/>
  <c r="I41" i="2" s="1"/>
  <c r="R41" i="2"/>
  <c r="H33" i="2"/>
  <c r="I33" i="2" s="1"/>
  <c r="R33" i="2"/>
  <c r="H25" i="2"/>
  <c r="I25" i="2" s="1"/>
  <c r="R25" i="2"/>
  <c r="H17" i="2"/>
  <c r="I17" i="2" s="1"/>
  <c r="R17" i="2"/>
  <c r="H9" i="2"/>
  <c r="I9" i="2" s="1"/>
  <c r="R9" i="2"/>
  <c r="H211" i="2"/>
  <c r="I211" i="2" s="1"/>
  <c r="H2" i="2"/>
  <c r="I2" i="2" s="1"/>
  <c r="R2" i="2"/>
  <c r="H248" i="2"/>
  <c r="I248" i="2" s="1"/>
  <c r="R248" i="2"/>
  <c r="H240" i="2"/>
  <c r="I240" i="2" s="1"/>
  <c r="R240" i="2"/>
  <c r="H232" i="2"/>
  <c r="I232" i="2" s="1"/>
  <c r="R232" i="2"/>
  <c r="H224" i="2"/>
  <c r="I224" i="2" s="1"/>
  <c r="R224" i="2"/>
  <c r="H216" i="2"/>
  <c r="I216" i="2" s="1"/>
  <c r="R216" i="2"/>
  <c r="H208" i="2"/>
  <c r="I208" i="2" s="1"/>
  <c r="R208" i="2"/>
  <c r="S192" i="2"/>
  <c r="U192" i="2" s="1"/>
  <c r="H184" i="2"/>
  <c r="I184" i="2" s="1"/>
  <c r="R184" i="2"/>
  <c r="H176" i="2"/>
  <c r="I176" i="2" s="1"/>
  <c r="R176" i="2"/>
  <c r="H168" i="2"/>
  <c r="I168" i="2" s="1"/>
  <c r="R168" i="2"/>
  <c r="H157" i="2"/>
  <c r="I157" i="2" s="1"/>
  <c r="R157" i="2"/>
  <c r="H152" i="2"/>
  <c r="I152" i="2" s="1"/>
  <c r="R152" i="2"/>
  <c r="H144" i="2"/>
  <c r="I144" i="2" s="1"/>
  <c r="R144" i="2"/>
  <c r="H136" i="2"/>
  <c r="I136" i="2" s="1"/>
  <c r="R136" i="2"/>
  <c r="H120" i="2"/>
  <c r="I120" i="2" s="1"/>
  <c r="R120" i="2"/>
  <c r="H112" i="2"/>
  <c r="I112" i="2" s="1"/>
  <c r="R112" i="2"/>
  <c r="H96" i="2"/>
  <c r="I96" i="2" s="1"/>
  <c r="R96" i="2"/>
  <c r="H88" i="2"/>
  <c r="I88" i="2" s="1"/>
  <c r="R88" i="2"/>
  <c r="H64" i="2"/>
  <c r="I64" i="2" s="1"/>
  <c r="R64" i="2"/>
  <c r="H56" i="2"/>
  <c r="I56" i="2" s="1"/>
  <c r="R56" i="2"/>
  <c r="H48" i="2"/>
  <c r="I48" i="2" s="1"/>
  <c r="R48" i="2"/>
  <c r="H24" i="2"/>
  <c r="I24" i="2" s="1"/>
  <c r="R24" i="2"/>
  <c r="H8" i="2"/>
  <c r="I8" i="2" s="1"/>
  <c r="R8" i="2"/>
  <c r="H128" i="2"/>
  <c r="I128" i="2" s="1"/>
  <c r="H151" i="2"/>
  <c r="I151" i="2" s="1"/>
  <c r="R151" i="2"/>
  <c r="H140" i="2"/>
  <c r="I140" i="2" s="1"/>
  <c r="R140" i="2"/>
  <c r="H135" i="2"/>
  <c r="I135" i="2" s="1"/>
  <c r="R135" i="2"/>
  <c r="H119" i="2"/>
  <c r="I119" i="2" s="1"/>
  <c r="R119" i="2"/>
  <c r="H111" i="2"/>
  <c r="I111" i="2" s="1"/>
  <c r="R111" i="2"/>
  <c r="H87" i="2"/>
  <c r="I87" i="2" s="1"/>
  <c r="R87" i="2"/>
  <c r="H79" i="2"/>
  <c r="I79" i="2" s="1"/>
  <c r="R79" i="2"/>
  <c r="H63" i="2"/>
  <c r="I63" i="2" s="1"/>
  <c r="R63" i="2"/>
  <c r="H55" i="2"/>
  <c r="I55" i="2" s="1"/>
  <c r="R55" i="2"/>
  <c r="H39" i="2"/>
  <c r="I39" i="2" s="1"/>
  <c r="R39" i="2"/>
  <c r="H31" i="2"/>
  <c r="I31" i="2" s="1"/>
  <c r="R31" i="2"/>
  <c r="H23" i="2"/>
  <c r="I23" i="2" s="1"/>
  <c r="R23" i="2"/>
  <c r="H7" i="2"/>
  <c r="I7" i="2" s="1"/>
  <c r="R7" i="2"/>
  <c r="H104" i="2"/>
  <c r="I104" i="2" s="1"/>
  <c r="H250" i="2"/>
  <c r="I250" i="2" s="1"/>
  <c r="R250" i="2"/>
  <c r="H247" i="2"/>
  <c r="I247" i="2" s="1"/>
  <c r="R247" i="2"/>
  <c r="L244" i="2"/>
  <c r="H244" i="2"/>
  <c r="I244" i="2" s="1"/>
  <c r="R244" i="2"/>
  <c r="S244" i="2" s="1"/>
  <c r="U244" i="2" s="1"/>
  <c r="H241" i="2"/>
  <c r="I241" i="2" s="1"/>
  <c r="R241" i="2"/>
  <c r="S241" i="2" s="1"/>
  <c r="U241" i="2" s="1"/>
  <c r="L237" i="2"/>
  <c r="M237" i="2" s="1"/>
  <c r="H237" i="2"/>
  <c r="I237" i="2" s="1"/>
  <c r="R237" i="2"/>
  <c r="L236" i="2"/>
  <c r="H236" i="2"/>
  <c r="I236" i="2" s="1"/>
  <c r="R236" i="2"/>
  <c r="S236" i="2" s="1"/>
  <c r="U236" i="2" s="1"/>
  <c r="H228" i="2"/>
  <c r="I228" i="2" s="1"/>
  <c r="R228" i="2"/>
  <c r="L228" i="2"/>
  <c r="M228" i="2" s="1"/>
  <c r="L227" i="2"/>
  <c r="H227" i="2"/>
  <c r="I227" i="2" s="1"/>
  <c r="R227" i="2"/>
  <c r="H222" i="2"/>
  <c r="I222" i="2" s="1"/>
  <c r="R222" i="2"/>
  <c r="S222" i="2" s="1"/>
  <c r="U222" i="2" s="1"/>
  <c r="L221" i="2"/>
  <c r="M221" i="2" s="1"/>
  <c r="H221" i="2"/>
  <c r="I221" i="2" s="1"/>
  <c r="R221" i="2"/>
  <c r="S221" i="2" s="1"/>
  <c r="U221" i="2" s="1"/>
  <c r="H213" i="2"/>
  <c r="I213" i="2" s="1"/>
  <c r="R213" i="2"/>
  <c r="H206" i="2"/>
  <c r="I206" i="2" s="1"/>
  <c r="R206" i="2"/>
  <c r="L200" i="2"/>
  <c r="H200" i="2"/>
  <c r="I200" i="2" s="1"/>
  <c r="R200" i="2"/>
  <c r="S200" i="2" s="1"/>
  <c r="U200" i="2" s="1"/>
  <c r="H192" i="2"/>
  <c r="I192" i="2" s="1"/>
  <c r="H189" i="2"/>
  <c r="I189" i="2" s="1"/>
  <c r="R189" i="2"/>
  <c r="H185" i="2"/>
  <c r="I185" i="2" s="1"/>
  <c r="R185" i="2"/>
  <c r="H182" i="2"/>
  <c r="I182" i="2" s="1"/>
  <c r="R182" i="2"/>
  <c r="L179" i="2"/>
  <c r="N179" i="2" s="1"/>
  <c r="H179" i="2"/>
  <c r="I179" i="2" s="1"/>
  <c r="R179" i="2"/>
  <c r="H175" i="2"/>
  <c r="I175" i="2" s="1"/>
  <c r="R175" i="2"/>
  <c r="L171" i="2"/>
  <c r="H171" i="2"/>
  <c r="I171" i="2" s="1"/>
  <c r="R171" i="2"/>
  <c r="S171" i="2" s="1"/>
  <c r="U171" i="2" s="1"/>
  <c r="H166" i="2"/>
  <c r="I166" i="2" s="1"/>
  <c r="R166" i="2"/>
  <c r="S166" i="2" s="1"/>
  <c r="U166" i="2" s="1"/>
  <c r="H162" i="2"/>
  <c r="I162" i="2" s="1"/>
  <c r="R156" i="2"/>
  <c r="H153" i="2"/>
  <c r="I153" i="2" s="1"/>
  <c r="R153" i="2"/>
  <c r="H147" i="2"/>
  <c r="I147" i="2" s="1"/>
  <c r="R147" i="2"/>
  <c r="S147" i="2" s="1"/>
  <c r="U147" i="2" s="1"/>
  <c r="H130" i="2"/>
  <c r="I130" i="2" s="1"/>
  <c r="R130" i="2"/>
  <c r="S130" i="2" s="1"/>
  <c r="U130" i="2" s="1"/>
  <c r="H127" i="2"/>
  <c r="I127" i="2" s="1"/>
  <c r="R127" i="2"/>
  <c r="H124" i="2"/>
  <c r="I124" i="2" s="1"/>
  <c r="L117" i="2"/>
  <c r="M117" i="2" s="1"/>
  <c r="H117" i="2"/>
  <c r="I117" i="2" s="1"/>
  <c r="R117" i="2"/>
  <c r="S117" i="2" s="1"/>
  <c r="U117" i="2" s="1"/>
  <c r="H109" i="2"/>
  <c r="I109" i="2" s="1"/>
  <c r="R109" i="2"/>
  <c r="S109" i="2" s="1"/>
  <c r="U109" i="2" s="1"/>
  <c r="H108" i="2"/>
  <c r="I108" i="2" s="1"/>
  <c r="R108" i="2"/>
  <c r="S108" i="2" s="1"/>
  <c r="U108" i="2" s="1"/>
  <c r="L108" i="2"/>
  <c r="H106" i="2"/>
  <c r="I106" i="2" s="1"/>
  <c r="R106" i="2"/>
  <c r="H103" i="2"/>
  <c r="I103" i="2" s="1"/>
  <c r="R103" i="2"/>
  <c r="S103" i="2" s="1"/>
  <c r="U103" i="2" s="1"/>
  <c r="H102" i="2"/>
  <c r="I102" i="2" s="1"/>
  <c r="R102" i="2"/>
  <c r="H95" i="2"/>
  <c r="I95" i="2" s="1"/>
  <c r="R95" i="2"/>
  <c r="H93" i="2"/>
  <c r="I93" i="2" s="1"/>
  <c r="R93" i="2"/>
  <c r="H92" i="2"/>
  <c r="I92" i="2" s="1"/>
  <c r="R92" i="2"/>
  <c r="S92" i="2" s="1"/>
  <c r="U92" i="2" s="1"/>
  <c r="H85" i="2"/>
  <c r="I85" i="2" s="1"/>
  <c r="R85" i="2"/>
  <c r="L85" i="2"/>
  <c r="M85" i="2" s="1"/>
  <c r="H80" i="2"/>
  <c r="I80" i="2" s="1"/>
  <c r="R80" i="2"/>
  <c r="H72" i="2"/>
  <c r="I72" i="2" s="1"/>
  <c r="R71" i="2"/>
  <c r="S71" i="2" s="1"/>
  <c r="U71" i="2" s="1"/>
  <c r="H71" i="2"/>
  <c r="I71" i="2" s="1"/>
  <c r="R72" i="2"/>
  <c r="S72" i="2" s="1"/>
  <c r="U72" i="2" s="1"/>
  <c r="H69" i="2"/>
  <c r="I69" i="2" s="1"/>
  <c r="R69" i="2"/>
  <c r="H62" i="2"/>
  <c r="I62" i="2" s="1"/>
  <c r="R62" i="2"/>
  <c r="H58" i="2"/>
  <c r="I58" i="2" s="1"/>
  <c r="R58" i="2"/>
  <c r="S58" i="2" s="1"/>
  <c r="U58" i="2" s="1"/>
  <c r="H51" i="2"/>
  <c r="I51" i="2" s="1"/>
  <c r="R51" i="2"/>
  <c r="S51" i="2" s="1"/>
  <c r="U51" i="2" s="1"/>
  <c r="H47" i="2"/>
  <c r="I47" i="2" s="1"/>
  <c r="R47" i="2"/>
  <c r="H44" i="2"/>
  <c r="I44" i="2" s="1"/>
  <c r="R44" i="2"/>
  <c r="L44" i="2"/>
  <c r="H32" i="2"/>
  <c r="I32" i="2" s="1"/>
  <c r="R32" i="2"/>
  <c r="S32" i="2" s="1"/>
  <c r="U32" i="2" s="1"/>
  <c r="H22" i="2"/>
  <c r="I22" i="2" s="1"/>
  <c r="R22" i="2"/>
  <c r="H21" i="2"/>
  <c r="I21" i="2" s="1"/>
  <c r="R21" i="2"/>
  <c r="L20" i="2"/>
  <c r="H20" i="2"/>
  <c r="I20" i="2" s="1"/>
  <c r="R20" i="2"/>
  <c r="S20" i="2" s="1"/>
  <c r="U20" i="2" s="1"/>
  <c r="H16" i="2"/>
  <c r="I16" i="2" s="1"/>
  <c r="R16" i="2"/>
  <c r="S16" i="2" s="1"/>
  <c r="U16" i="2" s="1"/>
  <c r="H15" i="2"/>
  <c r="I15" i="2" s="1"/>
  <c r="R15" i="2"/>
  <c r="S15" i="2" s="1"/>
  <c r="U15" i="2" s="1"/>
  <c r="L12" i="2"/>
  <c r="M12" i="2" s="1"/>
  <c r="H12" i="2"/>
  <c r="I12" i="2" s="1"/>
  <c r="R12" i="2"/>
  <c r="S12" i="2" s="1"/>
  <c r="U12" i="2" s="1"/>
  <c r="H4" i="2"/>
  <c r="I4" i="2" s="1"/>
  <c r="R4" i="2"/>
  <c r="L21" i="2"/>
  <c r="L189" i="2"/>
  <c r="L213" i="2"/>
  <c r="L241" i="2"/>
  <c r="L185" i="2"/>
  <c r="L153" i="2"/>
  <c r="L182" i="2"/>
  <c r="L2" i="2"/>
  <c r="L62" i="2"/>
  <c r="L192" i="2"/>
  <c r="L247" i="2"/>
  <c r="L175" i="2"/>
  <c r="L127" i="2"/>
  <c r="L103" i="2"/>
  <c r="L95" i="2"/>
  <c r="N95" i="2" s="1"/>
  <c r="L72" i="2"/>
  <c r="L47" i="2"/>
  <c r="L15" i="2"/>
  <c r="M15" i="2" s="1"/>
  <c r="L71" i="2"/>
  <c r="L222" i="2"/>
  <c r="L206" i="2"/>
  <c r="L166" i="2"/>
  <c r="L102" i="2"/>
  <c r="L22" i="2"/>
  <c r="M192" i="2"/>
  <c r="M147" i="2"/>
  <c r="L250" i="2"/>
  <c r="L93" i="2"/>
  <c r="L51" i="2"/>
  <c r="L162" i="2"/>
  <c r="L124" i="2"/>
  <c r="S124" i="2" s="1"/>
  <c r="U124" i="2" s="1"/>
  <c r="L92" i="2"/>
  <c r="L80" i="2"/>
  <c r="L16" i="2"/>
  <c r="L69" i="2"/>
  <c r="L130" i="2"/>
  <c r="L106" i="2"/>
  <c r="L58" i="2"/>
  <c r="L109" i="2"/>
  <c r="L32" i="2"/>
  <c r="N47" i="2" l="1"/>
  <c r="O47" i="2" s="1"/>
  <c r="O179" i="2"/>
  <c r="T179" i="2"/>
  <c r="S250" i="2"/>
  <c r="U250" i="2" s="1"/>
  <c r="S120" i="2"/>
  <c r="U120" i="2" s="1"/>
  <c r="S159" i="2"/>
  <c r="U159" i="2" s="1"/>
  <c r="S137" i="2"/>
  <c r="U137" i="2" s="1"/>
  <c r="O95" i="2"/>
  <c r="T95" i="2"/>
  <c r="S240" i="2"/>
  <c r="U240" i="2" s="1"/>
  <c r="S93" i="2"/>
  <c r="U93" i="2" s="1"/>
  <c r="S106" i="2"/>
  <c r="U106" i="2" s="1"/>
  <c r="N200" i="2"/>
  <c r="S55" i="2"/>
  <c r="U55" i="2" s="1"/>
  <c r="S111" i="2"/>
  <c r="U111" i="2" s="1"/>
  <c r="S151" i="2"/>
  <c r="U151" i="2" s="1"/>
  <c r="S193" i="2"/>
  <c r="U193" i="2" s="1"/>
  <c r="S225" i="2"/>
  <c r="U225" i="2" s="1"/>
  <c r="S196" i="2"/>
  <c r="U196" i="2" s="1"/>
  <c r="S53" i="2"/>
  <c r="U53" i="2" s="1"/>
  <c r="S255" i="2"/>
  <c r="S122" i="2"/>
  <c r="U122" i="2" s="1"/>
  <c r="N237" i="2"/>
  <c r="S73" i="2"/>
  <c r="U73" i="2" s="1"/>
  <c r="S205" i="2"/>
  <c r="U205" i="2" s="1"/>
  <c r="S110" i="2"/>
  <c r="U110" i="2" s="1"/>
  <c r="M179" i="2"/>
  <c r="S10" i="2"/>
  <c r="U10" i="2" s="1"/>
  <c r="N166" i="2"/>
  <c r="N20" i="2"/>
  <c r="S62" i="2"/>
  <c r="U62" i="2" s="1"/>
  <c r="S153" i="2"/>
  <c r="U153" i="2" s="1"/>
  <c r="S185" i="2"/>
  <c r="U185" i="2" s="1"/>
  <c r="S206" i="2"/>
  <c r="U206" i="2" s="1"/>
  <c r="S248" i="2"/>
  <c r="U248" i="2" s="1"/>
  <c r="S50" i="2"/>
  <c r="U50" i="2" s="1"/>
  <c r="S98" i="2"/>
  <c r="U98" i="2" s="1"/>
  <c r="S220" i="2"/>
  <c r="U220" i="2" s="1"/>
  <c r="S75" i="2"/>
  <c r="U75" i="2" s="1"/>
  <c r="S232" i="2"/>
  <c r="U232" i="2" s="1"/>
  <c r="S61" i="2"/>
  <c r="U61" i="2" s="1"/>
  <c r="S44" i="2"/>
  <c r="U44" i="2" s="1"/>
  <c r="S80" i="2"/>
  <c r="U80" i="2" s="1"/>
  <c r="N171" i="2"/>
  <c r="N147" i="2"/>
  <c r="N175" i="2"/>
  <c r="N241" i="2"/>
  <c r="S21" i="2"/>
  <c r="U21" i="2" s="1"/>
  <c r="S95" i="2"/>
  <c r="U95" i="2" s="1"/>
  <c r="N108" i="2"/>
  <c r="S175" i="2"/>
  <c r="U175" i="2" s="1"/>
  <c r="S227" i="2"/>
  <c r="U227" i="2" s="1"/>
  <c r="N236" i="2"/>
  <c r="N244" i="2"/>
  <c r="S119" i="2"/>
  <c r="U119" i="2" s="1"/>
  <c r="S56" i="2"/>
  <c r="U56" i="2" s="1"/>
  <c r="S144" i="2"/>
  <c r="U144" i="2" s="1"/>
  <c r="S245" i="2"/>
  <c r="U245" i="2" s="1"/>
  <c r="S78" i="2"/>
  <c r="U78" i="2" s="1"/>
  <c r="S143" i="2"/>
  <c r="U143" i="2" s="1"/>
  <c r="S253" i="2"/>
  <c r="U253" i="2" s="1"/>
  <c r="S70" i="2"/>
  <c r="U70" i="2" s="1"/>
  <c r="S101" i="2"/>
  <c r="U101" i="2" s="1"/>
  <c r="N102" i="2"/>
  <c r="S182" i="2"/>
  <c r="U182" i="2" s="1"/>
  <c r="S82" i="2"/>
  <c r="U82" i="2" s="1"/>
  <c r="S172" i="2"/>
  <c r="U172" i="2" s="1"/>
  <c r="S47" i="2"/>
  <c r="U47" i="2" s="1"/>
  <c r="S69" i="2"/>
  <c r="U69" i="2" s="1"/>
  <c r="S127" i="2"/>
  <c r="U127" i="2" s="1"/>
  <c r="S189" i="2"/>
  <c r="U189" i="2" s="1"/>
  <c r="S213" i="2"/>
  <c r="U213" i="2" s="1"/>
  <c r="S237" i="2"/>
  <c r="U237" i="2" s="1"/>
  <c r="S247" i="2"/>
  <c r="U247" i="2" s="1"/>
  <c r="S8" i="2"/>
  <c r="U8" i="2" s="1"/>
  <c r="S234" i="2"/>
  <c r="U234" i="2" s="1"/>
  <c r="S228" i="2"/>
  <c r="U228" i="2" s="1"/>
  <c r="S88" i="2"/>
  <c r="U88" i="2" s="1"/>
  <c r="S214" i="2"/>
  <c r="U214" i="2" s="1"/>
  <c r="N192" i="2"/>
  <c r="S22" i="2"/>
  <c r="U22" i="2" s="1"/>
  <c r="S85" i="2"/>
  <c r="U85" i="2" s="1"/>
  <c r="S102" i="2"/>
  <c r="U102" i="2" s="1"/>
  <c r="S179" i="2"/>
  <c r="U179" i="2" s="1"/>
  <c r="N227" i="2"/>
  <c r="S184" i="2"/>
  <c r="U184" i="2" s="1"/>
  <c r="S33" i="2"/>
  <c r="U33" i="2" s="1"/>
  <c r="S249" i="2"/>
  <c r="U249" i="2" s="1"/>
  <c r="S251" i="2"/>
  <c r="U251" i="2" s="1"/>
  <c r="S223" i="2"/>
  <c r="U223" i="2" s="1"/>
  <c r="S160" i="2"/>
  <c r="U160" i="2" s="1"/>
  <c r="M236" i="2"/>
  <c r="M244" i="2"/>
  <c r="M227" i="2"/>
  <c r="M171" i="2"/>
  <c r="M108" i="2"/>
  <c r="N22" i="2"/>
  <c r="M22" i="2"/>
  <c r="N12" i="2"/>
  <c r="M103" i="2"/>
  <c r="N103" i="2"/>
  <c r="M127" i="2"/>
  <c r="M20" i="2"/>
  <c r="N85" i="2"/>
  <c r="N213" i="2"/>
  <c r="M47" i="2"/>
  <c r="N44" i="2"/>
  <c r="M44" i="2"/>
  <c r="N221" i="2"/>
  <c r="M182" i="2"/>
  <c r="M200" i="2"/>
  <c r="N117" i="2"/>
  <c r="M213" i="2"/>
  <c r="M2" i="2"/>
  <c r="S2" i="2"/>
  <c r="U2" i="2" s="1"/>
  <c r="N247" i="2"/>
  <c r="M241" i="2"/>
  <c r="N228" i="2"/>
  <c r="M222" i="2"/>
  <c r="M206" i="2"/>
  <c r="N206" i="2"/>
  <c r="M189" i="2"/>
  <c r="N185" i="2"/>
  <c r="N182" i="2"/>
  <c r="M175" i="2"/>
  <c r="M166" i="2"/>
  <c r="N153" i="2"/>
  <c r="M153" i="2"/>
  <c r="N127" i="2"/>
  <c r="M102" i="2"/>
  <c r="M95" i="2"/>
  <c r="N72" i="2"/>
  <c r="M71" i="2"/>
  <c r="N71" i="2"/>
  <c r="M62" i="2"/>
  <c r="N62" i="2"/>
  <c r="M21" i="2"/>
  <c r="N15" i="2"/>
  <c r="N222" i="2"/>
  <c r="N21" i="2"/>
  <c r="N189" i="2"/>
  <c r="M185" i="2"/>
  <c r="M247" i="2"/>
  <c r="N2" i="2"/>
  <c r="M72" i="2"/>
  <c r="M69" i="2"/>
  <c r="N69" i="2"/>
  <c r="N51" i="2"/>
  <c r="M51" i="2"/>
  <c r="N250" i="2"/>
  <c r="M250" i="2"/>
  <c r="N80" i="2"/>
  <c r="M80" i="2"/>
  <c r="N106" i="2"/>
  <c r="M106" i="2"/>
  <c r="N92" i="2"/>
  <c r="M92" i="2"/>
  <c r="M109" i="2"/>
  <c r="N109" i="2"/>
  <c r="N32" i="2"/>
  <c r="M32" i="2"/>
  <c r="N58" i="2"/>
  <c r="M58" i="2"/>
  <c r="N124" i="2"/>
  <c r="M124" i="2"/>
  <c r="M93" i="2"/>
  <c r="N93" i="2"/>
  <c r="N130" i="2"/>
  <c r="M130" i="2"/>
  <c r="N16" i="2"/>
  <c r="M16" i="2"/>
  <c r="N162" i="2"/>
  <c r="M162" i="2"/>
  <c r="K4" i="2"/>
  <c r="L4" i="2" s="1"/>
  <c r="L226" i="2"/>
  <c r="S226" i="2" s="1"/>
  <c r="U226" i="2" s="1"/>
  <c r="L216" i="2"/>
  <c r="N216" i="2" s="1"/>
  <c r="L207" i="2"/>
  <c r="N207" i="2" s="1"/>
  <c r="K36" i="2"/>
  <c r="L36" i="2" s="1"/>
  <c r="S36" i="2" s="1"/>
  <c r="U36" i="2" s="1"/>
  <c r="K27" i="2"/>
  <c r="L27" i="2" s="1"/>
  <c r="S27" i="2" s="1"/>
  <c r="U27" i="2" s="1"/>
  <c r="K65" i="2"/>
  <c r="L65" i="2" s="1"/>
  <c r="K55" i="2"/>
  <c r="L55" i="2" s="1"/>
  <c r="N55" i="2" s="1"/>
  <c r="L129" i="2"/>
  <c r="L119" i="2"/>
  <c r="L110" i="2"/>
  <c r="L176" i="2"/>
  <c r="S176" i="2" s="1"/>
  <c r="U176" i="2" s="1"/>
  <c r="N176" i="2"/>
  <c r="K97" i="2"/>
  <c r="L97" i="2" s="1"/>
  <c r="S97" i="2" s="1"/>
  <c r="U97" i="2" s="1"/>
  <c r="K14" i="2"/>
  <c r="L14" i="2" s="1"/>
  <c r="S14" i="2" s="1"/>
  <c r="U14" i="2" s="1"/>
  <c r="L146" i="2"/>
  <c r="N146" i="2" s="1"/>
  <c r="L197" i="2"/>
  <c r="S197" i="2" s="1"/>
  <c r="U197" i="2" s="1"/>
  <c r="L187" i="2"/>
  <c r="L249" i="2"/>
  <c r="L165" i="2"/>
  <c r="S165" i="2" s="1"/>
  <c r="U165" i="2" s="1"/>
  <c r="K86" i="2"/>
  <c r="L86" i="2" s="1"/>
  <c r="S86" i="2" s="1"/>
  <c r="U86" i="2" s="1"/>
  <c r="K5" i="2"/>
  <c r="L5" i="2" s="1"/>
  <c r="L138" i="2"/>
  <c r="N138" i="2" s="1"/>
  <c r="K45" i="2"/>
  <c r="L45" i="2" s="1"/>
  <c r="S45" i="2" s="1"/>
  <c r="U45" i="2" s="1"/>
  <c r="L238" i="2"/>
  <c r="S238" i="2" s="1"/>
  <c r="U238" i="2" s="1"/>
  <c r="L163" i="2"/>
  <c r="K76" i="2"/>
  <c r="L76" i="2" s="1"/>
  <c r="S76" i="2" s="1"/>
  <c r="U76" i="2" s="1"/>
  <c r="L214" i="2"/>
  <c r="L215" i="2"/>
  <c r="N215" i="2" s="1"/>
  <c r="L186" i="2"/>
  <c r="S186" i="2" s="1"/>
  <c r="U186" i="2" s="1"/>
  <c r="L161" i="2"/>
  <c r="N161" i="2" s="1"/>
  <c r="L118" i="2"/>
  <c r="S118" i="2" s="1"/>
  <c r="U118" i="2" s="1"/>
  <c r="M64" i="2"/>
  <c r="K64" i="2"/>
  <c r="L64" i="2" s="1"/>
  <c r="N64" i="2" s="1"/>
  <c r="K26" i="2"/>
  <c r="L26" i="2" s="1"/>
  <c r="N26" i="2" s="1"/>
  <c r="L224" i="2"/>
  <c r="S224" i="2" s="1"/>
  <c r="U224" i="2" s="1"/>
  <c r="L195" i="2"/>
  <c r="L173" i="2"/>
  <c r="N173" i="2" s="1"/>
  <c r="L144" i="2"/>
  <c r="M144" i="2" s="1"/>
  <c r="L116" i="2"/>
  <c r="K94" i="2"/>
  <c r="L94" i="2" s="1"/>
  <c r="S94" i="2" s="1"/>
  <c r="U94" i="2" s="1"/>
  <c r="K63" i="2"/>
  <c r="L63" i="2" s="1"/>
  <c r="N63" i="2" s="1"/>
  <c r="K42" i="2"/>
  <c r="L42" i="2" s="1"/>
  <c r="N42" i="2" s="1"/>
  <c r="K11" i="2"/>
  <c r="L11" i="2" s="1"/>
  <c r="S11" i="2" s="1"/>
  <c r="U11" i="2" s="1"/>
  <c r="L255" i="2"/>
  <c r="M255" i="2" s="1"/>
  <c r="L245" i="2"/>
  <c r="L233" i="2"/>
  <c r="N233" i="2" s="1"/>
  <c r="L223" i="2"/>
  <c r="N223" i="2"/>
  <c r="L212" i="2"/>
  <c r="L203" i="2"/>
  <c r="N203" i="2" s="1"/>
  <c r="L194" i="2"/>
  <c r="N194" i="2" s="1"/>
  <c r="L183" i="2"/>
  <c r="S183" i="2" s="1"/>
  <c r="U183" i="2" s="1"/>
  <c r="L172" i="2"/>
  <c r="N172" i="2" s="1"/>
  <c r="L159" i="2"/>
  <c r="N159" i="2" s="1"/>
  <c r="L152" i="2"/>
  <c r="S152" i="2" s="1"/>
  <c r="U152" i="2" s="1"/>
  <c r="L140" i="2"/>
  <c r="S140" i="2" s="1"/>
  <c r="U140" i="2" s="1"/>
  <c r="L135" i="2"/>
  <c r="N135" i="2" s="1"/>
  <c r="L125" i="2"/>
  <c r="S125" i="2" s="1"/>
  <c r="U125" i="2" s="1"/>
  <c r="L115" i="2"/>
  <c r="N115" i="2" s="1"/>
  <c r="L104" i="2"/>
  <c r="S104" i="2" s="1"/>
  <c r="U104" i="2" s="1"/>
  <c r="K91" i="2"/>
  <c r="L91" i="2" s="1"/>
  <c r="N91" i="2" s="1"/>
  <c r="K82" i="2"/>
  <c r="L82" i="2" s="1"/>
  <c r="N82" i="2" s="1"/>
  <c r="K73" i="2"/>
  <c r="L73" i="2" s="1"/>
  <c r="K61" i="2"/>
  <c r="L61" i="2" s="1"/>
  <c r="N61" i="2" s="1"/>
  <c r="K52" i="2"/>
  <c r="L52" i="2" s="1"/>
  <c r="N52" i="2" s="1"/>
  <c r="K41" i="2"/>
  <c r="L41" i="2" s="1"/>
  <c r="S41" i="2" s="1"/>
  <c r="U41" i="2" s="1"/>
  <c r="K33" i="2"/>
  <c r="L33" i="2" s="1"/>
  <c r="N33" i="2" s="1"/>
  <c r="K24" i="2"/>
  <c r="L24" i="2" s="1"/>
  <c r="S24" i="2" s="1"/>
  <c r="U24" i="2" s="1"/>
  <c r="K10" i="2"/>
  <c r="L10" i="2" s="1"/>
  <c r="N10" i="2" s="1"/>
  <c r="L225" i="2"/>
  <c r="N225" i="2" s="1"/>
  <c r="L164" i="2"/>
  <c r="S164" i="2" s="1"/>
  <c r="U164" i="2" s="1"/>
  <c r="L128" i="2"/>
  <c r="K84" i="2"/>
  <c r="L84" i="2" s="1"/>
  <c r="N84" i="2" s="1"/>
  <c r="K35" i="2"/>
  <c r="L35" i="2" s="1"/>
  <c r="L234" i="2"/>
  <c r="N234" i="2" s="1"/>
  <c r="L184" i="2"/>
  <c r="L136" i="2"/>
  <c r="S136" i="2" s="1"/>
  <c r="U136" i="2" s="1"/>
  <c r="K83" i="2"/>
  <c r="L83" i="2" s="1"/>
  <c r="S83" i="2" s="1"/>
  <c r="U83" i="2" s="1"/>
  <c r="K34" i="2"/>
  <c r="L34" i="2"/>
  <c r="N34" i="2" s="1"/>
  <c r="L254" i="2"/>
  <c r="S254" i="2" s="1"/>
  <c r="L243" i="2"/>
  <c r="S243" i="2" s="1"/>
  <c r="U243" i="2" s="1"/>
  <c r="L232" i="2"/>
  <c r="L220" i="2"/>
  <c r="N220" i="2" s="1"/>
  <c r="L211" i="2"/>
  <c r="S211" i="2" s="1"/>
  <c r="U211" i="2" s="1"/>
  <c r="L202" i="2"/>
  <c r="S202" i="2" s="1"/>
  <c r="U202" i="2" s="1"/>
  <c r="L193" i="2"/>
  <c r="L181" i="2"/>
  <c r="S181" i="2" s="1"/>
  <c r="U181" i="2" s="1"/>
  <c r="L170" i="2"/>
  <c r="S170" i="2" s="1"/>
  <c r="U170" i="2" s="1"/>
  <c r="L158" i="2"/>
  <c r="M158" i="2" s="1"/>
  <c r="L151" i="2"/>
  <c r="L143" i="2"/>
  <c r="L134" i="2"/>
  <c r="S134" i="2" s="1"/>
  <c r="U134" i="2" s="1"/>
  <c r="L123" i="2"/>
  <c r="L114" i="2"/>
  <c r="S114" i="2" s="1"/>
  <c r="U114" i="2" s="1"/>
  <c r="K101" i="2"/>
  <c r="L101" i="2" s="1"/>
  <c r="K90" i="2"/>
  <c r="L90" i="2" s="1"/>
  <c r="S90" i="2" s="1"/>
  <c r="U90" i="2" s="1"/>
  <c r="M81" i="2"/>
  <c r="K81" i="2"/>
  <c r="L81" i="2" s="1"/>
  <c r="S81" i="2" s="1"/>
  <c r="U81" i="2" s="1"/>
  <c r="K70" i="2"/>
  <c r="L70" i="2" s="1"/>
  <c r="K60" i="2"/>
  <c r="L60" i="2" s="1"/>
  <c r="S60" i="2" s="1"/>
  <c r="U60" i="2" s="1"/>
  <c r="K50" i="2"/>
  <c r="L50" i="2" s="1"/>
  <c r="K40" i="2"/>
  <c r="L40" i="2" s="1"/>
  <c r="K31" i="2"/>
  <c r="L31" i="2" s="1"/>
  <c r="S31" i="2" s="1"/>
  <c r="U31" i="2" s="1"/>
  <c r="K23" i="2"/>
  <c r="L23" i="2" s="1"/>
  <c r="M23" i="2" s="1"/>
  <c r="K9" i="2"/>
  <c r="L9" i="2" s="1"/>
  <c r="S9" i="2" s="1"/>
  <c r="U9" i="2" s="1"/>
  <c r="L248" i="2"/>
  <c r="M248" i="2" s="1"/>
  <c r="L205" i="2"/>
  <c r="L174" i="2"/>
  <c r="S174" i="2" s="1"/>
  <c r="U174" i="2" s="1"/>
  <c r="L145" i="2"/>
  <c r="S145" i="2" s="1"/>
  <c r="U145" i="2" s="1"/>
  <c r="L107" i="2"/>
  <c r="M107" i="2" s="1"/>
  <c r="K75" i="2"/>
  <c r="L75" i="2" s="1"/>
  <c r="K43" i="2"/>
  <c r="L43" i="2" s="1"/>
  <c r="L246" i="2"/>
  <c r="S246" i="2" s="1"/>
  <c r="U246" i="2" s="1"/>
  <c r="L204" i="2"/>
  <c r="S204" i="2" s="1"/>
  <c r="U204" i="2" s="1"/>
  <c r="L160" i="2"/>
  <c r="N160" i="2" s="1"/>
  <c r="L126" i="2"/>
  <c r="S126" i="2" s="1"/>
  <c r="U126" i="2" s="1"/>
  <c r="L105" i="2"/>
  <c r="S105" i="2" s="1"/>
  <c r="U105" i="2" s="1"/>
  <c r="K74" i="2"/>
  <c r="L74" i="2" s="1"/>
  <c r="S74" i="2" s="1"/>
  <c r="U74" i="2" s="1"/>
  <c r="K53" i="2"/>
  <c r="L53" i="2" s="1"/>
  <c r="M53" i="2" s="1"/>
  <c r="K25" i="2"/>
  <c r="L25" i="2" s="1"/>
  <c r="L253" i="2"/>
  <c r="L242" i="2"/>
  <c r="S242" i="2" s="1"/>
  <c r="U242" i="2" s="1"/>
  <c r="L231" i="2"/>
  <c r="N231" i="2" s="1"/>
  <c r="L219" i="2"/>
  <c r="L210" i="2"/>
  <c r="S210" i="2" s="1"/>
  <c r="U210" i="2" s="1"/>
  <c r="L201" i="2"/>
  <c r="S201" i="2" s="1"/>
  <c r="U201" i="2" s="1"/>
  <c r="L191" i="2"/>
  <c r="N191" i="2" s="1"/>
  <c r="L180" i="2"/>
  <c r="S180" i="2" s="1"/>
  <c r="U180" i="2" s="1"/>
  <c r="L169" i="2"/>
  <c r="L157" i="2"/>
  <c r="S157" i="2" s="1"/>
  <c r="U157" i="2" s="1"/>
  <c r="L150" i="2"/>
  <c r="S150" i="2" s="1"/>
  <c r="U150" i="2" s="1"/>
  <c r="L142" i="2"/>
  <c r="S142" i="2" s="1"/>
  <c r="U142" i="2" s="1"/>
  <c r="L133" i="2"/>
  <c r="S133" i="2" s="1"/>
  <c r="U133" i="2" s="1"/>
  <c r="L122" i="2"/>
  <c r="L113" i="2"/>
  <c r="K100" i="2"/>
  <c r="L100" i="2" s="1"/>
  <c r="S100" i="2" s="1"/>
  <c r="U100" i="2" s="1"/>
  <c r="K89" i="2"/>
  <c r="L89" i="2"/>
  <c r="K79" i="2"/>
  <c r="L79" i="2" s="1"/>
  <c r="S79" i="2" s="1"/>
  <c r="U79" i="2" s="1"/>
  <c r="K68" i="2"/>
  <c r="L68" i="2" s="1"/>
  <c r="S68" i="2" s="1"/>
  <c r="U68" i="2" s="1"/>
  <c r="K59" i="2"/>
  <c r="L59" i="2" s="1"/>
  <c r="S59" i="2" s="1"/>
  <c r="U59" i="2" s="1"/>
  <c r="K49" i="2"/>
  <c r="L49" i="2" s="1"/>
  <c r="S49" i="2" s="1"/>
  <c r="U49" i="2" s="1"/>
  <c r="K39" i="2"/>
  <c r="L39" i="2" s="1"/>
  <c r="S39" i="2" s="1"/>
  <c r="U39" i="2" s="1"/>
  <c r="K30" i="2"/>
  <c r="L30" i="2" s="1"/>
  <c r="M30" i="2" s="1"/>
  <c r="K19" i="2"/>
  <c r="L19" i="2" s="1"/>
  <c r="S19" i="2" s="1"/>
  <c r="U19" i="2" s="1"/>
  <c r="K8" i="2"/>
  <c r="L8" i="2" s="1"/>
  <c r="K67" i="2"/>
  <c r="L67" i="2" s="1"/>
  <c r="S67" i="2" s="1"/>
  <c r="U67" i="2" s="1"/>
  <c r="K57" i="2"/>
  <c r="L57" i="2" s="1"/>
  <c r="S57" i="2" s="1"/>
  <c r="U57" i="2" s="1"/>
  <c r="K48" i="2"/>
  <c r="L48" i="2" s="1"/>
  <c r="S48" i="2" s="1"/>
  <c r="U48" i="2" s="1"/>
  <c r="K38" i="2"/>
  <c r="L38" i="2" s="1"/>
  <c r="S38" i="2" s="1"/>
  <c r="U38" i="2" s="1"/>
  <c r="K29" i="2"/>
  <c r="L29" i="2" s="1"/>
  <c r="S29" i="2" s="1"/>
  <c r="U29" i="2" s="1"/>
  <c r="K18" i="2"/>
  <c r="L18" i="2" s="1"/>
  <c r="S18" i="2" s="1"/>
  <c r="U18" i="2" s="1"/>
  <c r="K7" i="2"/>
  <c r="L7" i="2" s="1"/>
  <c r="S7" i="2" s="1"/>
  <c r="U7" i="2" s="1"/>
  <c r="L235" i="2"/>
  <c r="S235" i="2" s="1"/>
  <c r="U235" i="2" s="1"/>
  <c r="L196" i="2"/>
  <c r="L137" i="2"/>
  <c r="K96" i="2"/>
  <c r="L96" i="2" s="1"/>
  <c r="S96" i="2" s="1"/>
  <c r="U96" i="2" s="1"/>
  <c r="K54" i="2"/>
  <c r="L54" i="2" s="1"/>
  <c r="S54" i="2" s="1"/>
  <c r="U54" i="2" s="1"/>
  <c r="K13" i="2"/>
  <c r="L13" i="2" s="1"/>
  <c r="S13" i="2" s="1"/>
  <c r="U13" i="2" s="1"/>
  <c r="L154" i="2"/>
  <c r="S154" i="2" s="1"/>
  <c r="U154" i="2" s="1"/>
  <c r="L252" i="2"/>
  <c r="S252" i="2" s="1"/>
  <c r="U252" i="2" s="1"/>
  <c r="L240" i="2"/>
  <c r="L230" i="2"/>
  <c r="S230" i="2" s="1"/>
  <c r="U230" i="2" s="1"/>
  <c r="L218" i="2"/>
  <c r="S218" i="2" s="1"/>
  <c r="U218" i="2" s="1"/>
  <c r="L209" i="2"/>
  <c r="S209" i="2" s="1"/>
  <c r="U209" i="2" s="1"/>
  <c r="L199" i="2"/>
  <c r="S199" i="2" s="1"/>
  <c r="U199" i="2" s="1"/>
  <c r="L190" i="2"/>
  <c r="S190" i="2" s="1"/>
  <c r="U190" i="2" s="1"/>
  <c r="L178" i="2"/>
  <c r="S178" i="2" s="1"/>
  <c r="U178" i="2" s="1"/>
  <c r="L168" i="2"/>
  <c r="S168" i="2" s="1"/>
  <c r="U168" i="2" s="1"/>
  <c r="L156" i="2"/>
  <c r="S156" i="2" s="1"/>
  <c r="U156" i="2" s="1"/>
  <c r="L149" i="2"/>
  <c r="S149" i="2" s="1"/>
  <c r="U149" i="2" s="1"/>
  <c r="L141" i="2"/>
  <c r="S141" i="2" s="1"/>
  <c r="U141" i="2" s="1"/>
  <c r="L132" i="2"/>
  <c r="S132" i="2" s="1"/>
  <c r="U132" i="2" s="1"/>
  <c r="L121" i="2"/>
  <c r="S121" i="2" s="1"/>
  <c r="U121" i="2" s="1"/>
  <c r="L112" i="2"/>
  <c r="S112" i="2" s="1"/>
  <c r="U112" i="2" s="1"/>
  <c r="K99" i="2"/>
  <c r="L99" i="2" s="1"/>
  <c r="S99" i="2" s="1"/>
  <c r="U99" i="2" s="1"/>
  <c r="K88" i="2"/>
  <c r="L88" i="2" s="1"/>
  <c r="N88" i="2" s="1"/>
  <c r="K78" i="2"/>
  <c r="L78" i="2" s="1"/>
  <c r="L251" i="2"/>
  <c r="L239" i="2"/>
  <c r="N239" i="2" s="1"/>
  <c r="L229" i="2"/>
  <c r="S229" i="2" s="1"/>
  <c r="U229" i="2" s="1"/>
  <c r="L217" i="2"/>
  <c r="L208" i="2"/>
  <c r="S208" i="2" s="1"/>
  <c r="U208" i="2" s="1"/>
  <c r="L198" i="2"/>
  <c r="S198" i="2" s="1"/>
  <c r="U198" i="2" s="1"/>
  <c r="L188" i="2"/>
  <c r="L177" i="2"/>
  <c r="S177" i="2" s="1"/>
  <c r="U177" i="2" s="1"/>
  <c r="L167" i="2"/>
  <c r="S167" i="2" s="1"/>
  <c r="U167" i="2" s="1"/>
  <c r="L155" i="2"/>
  <c r="S155" i="2" s="1"/>
  <c r="U155" i="2" s="1"/>
  <c r="L148" i="2"/>
  <c r="S148" i="2" s="1"/>
  <c r="U148" i="2" s="1"/>
  <c r="L139" i="2"/>
  <c r="S139" i="2" s="1"/>
  <c r="U139" i="2" s="1"/>
  <c r="L131" i="2"/>
  <c r="S131" i="2" s="1"/>
  <c r="U131" i="2" s="1"/>
  <c r="L120" i="2"/>
  <c r="L111" i="2"/>
  <c r="K98" i="2"/>
  <c r="L98" i="2" s="1"/>
  <c r="K87" i="2"/>
  <c r="L87" i="2" s="1"/>
  <c r="S87" i="2" s="1"/>
  <c r="U87" i="2" s="1"/>
  <c r="K77" i="2"/>
  <c r="L77" i="2"/>
  <c r="N77" i="2" s="1"/>
  <c r="K66" i="2"/>
  <c r="L66" i="2" s="1"/>
  <c r="S66" i="2" s="1"/>
  <c r="U66" i="2" s="1"/>
  <c r="K56" i="2"/>
  <c r="L56" i="2"/>
  <c r="M56" i="2" s="1"/>
  <c r="K46" i="2"/>
  <c r="L46" i="2" s="1"/>
  <c r="S46" i="2" s="1"/>
  <c r="U46" i="2" s="1"/>
  <c r="K37" i="2"/>
  <c r="L37" i="2" s="1"/>
  <c r="S37" i="2" s="1"/>
  <c r="U37" i="2" s="1"/>
  <c r="K28" i="2"/>
  <c r="L28" i="2" s="1"/>
  <c r="S28" i="2" s="1"/>
  <c r="U28" i="2" s="1"/>
  <c r="K17" i="2"/>
  <c r="L17" i="2" s="1"/>
  <c r="K6" i="2"/>
  <c r="L6" i="2" s="1"/>
  <c r="T47" i="2" l="1"/>
  <c r="N25" i="2"/>
  <c r="S25" i="2"/>
  <c r="U25" i="2" s="1"/>
  <c r="O77" i="2"/>
  <c r="T77" i="2"/>
  <c r="O84" i="2"/>
  <c r="T84" i="2"/>
  <c r="O173" i="2"/>
  <c r="T173" i="2"/>
  <c r="O92" i="2"/>
  <c r="T92" i="2"/>
  <c r="O182" i="2"/>
  <c r="T182" i="2"/>
  <c r="O239" i="2"/>
  <c r="T239" i="2"/>
  <c r="N40" i="2"/>
  <c r="S40" i="2"/>
  <c r="U40" i="2" s="1"/>
  <c r="M84" i="2"/>
  <c r="O42" i="2"/>
  <c r="T42" i="2"/>
  <c r="O12" i="2"/>
  <c r="T12" i="2"/>
  <c r="O63" i="2"/>
  <c r="T63" i="2"/>
  <c r="S215" i="2"/>
  <c r="U215" i="2" s="1"/>
  <c r="O61" i="2"/>
  <c r="T61" i="2"/>
  <c r="O223" i="2"/>
  <c r="T223" i="2"/>
  <c r="M63" i="2"/>
  <c r="O207" i="2"/>
  <c r="T207" i="2"/>
  <c r="O127" i="2"/>
  <c r="T127" i="2"/>
  <c r="O206" i="2"/>
  <c r="T206" i="2"/>
  <c r="O213" i="2"/>
  <c r="T213" i="2"/>
  <c r="O22" i="2"/>
  <c r="T22" i="2"/>
  <c r="S115" i="2"/>
  <c r="U115" i="2" s="1"/>
  <c r="S63" i="2"/>
  <c r="U63" i="2" s="1"/>
  <c r="S138" i="2"/>
  <c r="U138" i="2" s="1"/>
  <c r="S216" i="2"/>
  <c r="U216" i="2" s="1"/>
  <c r="S191" i="2"/>
  <c r="U191" i="2" s="1"/>
  <c r="O161" i="2"/>
  <c r="T161" i="2"/>
  <c r="O124" i="2"/>
  <c r="T124" i="2"/>
  <c r="O72" i="2"/>
  <c r="T72" i="2"/>
  <c r="O203" i="2"/>
  <c r="T203" i="2"/>
  <c r="S161" i="2"/>
  <c r="U161" i="2" s="1"/>
  <c r="S84" i="2"/>
  <c r="U84" i="2" s="1"/>
  <c r="O231" i="2"/>
  <c r="T231" i="2"/>
  <c r="N128" i="2"/>
  <c r="S128" i="2"/>
  <c r="U128" i="2" s="1"/>
  <c r="N212" i="2"/>
  <c r="S212" i="2"/>
  <c r="U212" i="2" s="1"/>
  <c r="O106" i="2"/>
  <c r="T106" i="2"/>
  <c r="M89" i="2"/>
  <c r="S89" i="2"/>
  <c r="U89" i="2" s="1"/>
  <c r="O160" i="2"/>
  <c r="T160" i="2"/>
  <c r="M60" i="2"/>
  <c r="O26" i="2"/>
  <c r="T26" i="2"/>
  <c r="O216" i="2"/>
  <c r="T216" i="2"/>
  <c r="O130" i="2"/>
  <c r="T130" i="2"/>
  <c r="O32" i="2"/>
  <c r="T32" i="2"/>
  <c r="O80" i="2"/>
  <c r="T80" i="2"/>
  <c r="O2" i="2"/>
  <c r="T2" i="2"/>
  <c r="O62" i="2"/>
  <c r="T62" i="2"/>
  <c r="O117" i="2"/>
  <c r="T117" i="2"/>
  <c r="O85" i="2"/>
  <c r="T85" i="2"/>
  <c r="S34" i="2"/>
  <c r="U34" i="2" s="1"/>
  <c r="S23" i="2"/>
  <c r="U23" i="2" s="1"/>
  <c r="O241" i="2"/>
  <c r="T241" i="2"/>
  <c r="O200" i="2"/>
  <c r="T200" i="2"/>
  <c r="S173" i="2"/>
  <c r="U173" i="2" s="1"/>
  <c r="M17" i="2"/>
  <c r="S17" i="2"/>
  <c r="U17" i="2" s="1"/>
  <c r="O194" i="2"/>
  <c r="T194" i="2"/>
  <c r="N65" i="2"/>
  <c r="S65" i="2"/>
  <c r="U65" i="2" s="1"/>
  <c r="O21" i="2"/>
  <c r="T21" i="2"/>
  <c r="O34" i="2"/>
  <c r="T34" i="2"/>
  <c r="M173" i="2"/>
  <c r="O185" i="2"/>
  <c r="T185" i="2"/>
  <c r="O108" i="2"/>
  <c r="T108" i="2"/>
  <c r="O135" i="2"/>
  <c r="T135" i="2"/>
  <c r="O176" i="2"/>
  <c r="T176" i="2"/>
  <c r="O15" i="2"/>
  <c r="T15" i="2"/>
  <c r="S194" i="2"/>
  <c r="U194" i="2" s="1"/>
  <c r="M123" i="2"/>
  <c r="S123" i="2"/>
  <c r="U123" i="2" s="1"/>
  <c r="N188" i="2"/>
  <c r="S188" i="2"/>
  <c r="U188" i="2" s="1"/>
  <c r="N169" i="2"/>
  <c r="S169" i="2"/>
  <c r="U169" i="2" s="1"/>
  <c r="O220" i="2"/>
  <c r="T220" i="2"/>
  <c r="O10" i="2"/>
  <c r="T10" i="2"/>
  <c r="O82" i="2"/>
  <c r="T82" i="2"/>
  <c r="O159" i="2"/>
  <c r="T159" i="2"/>
  <c r="O233" i="2"/>
  <c r="T233" i="2"/>
  <c r="N116" i="2"/>
  <c r="S116" i="2"/>
  <c r="U116" i="2" s="1"/>
  <c r="O64" i="2"/>
  <c r="T64" i="2"/>
  <c r="N163" i="2"/>
  <c r="S163" i="2"/>
  <c r="U163" i="2" s="1"/>
  <c r="N187" i="2"/>
  <c r="S187" i="2"/>
  <c r="U187" i="2" s="1"/>
  <c r="O93" i="2"/>
  <c r="T93" i="2"/>
  <c r="O109" i="2"/>
  <c r="T109" i="2"/>
  <c r="O153" i="2"/>
  <c r="T153" i="2"/>
  <c r="S64" i="2"/>
  <c r="U64" i="2" s="1"/>
  <c r="S26" i="2"/>
  <c r="U26" i="2" s="1"/>
  <c r="O102" i="2"/>
  <c r="T102" i="2"/>
  <c r="S207" i="2"/>
  <c r="U207" i="2" s="1"/>
  <c r="S233" i="2"/>
  <c r="U233" i="2" s="1"/>
  <c r="O244" i="2"/>
  <c r="T244" i="2"/>
  <c r="O175" i="2"/>
  <c r="T175" i="2"/>
  <c r="O237" i="2"/>
  <c r="T237" i="2"/>
  <c r="S203" i="2"/>
  <c r="U203" i="2" s="1"/>
  <c r="O138" i="2"/>
  <c r="T138" i="2"/>
  <c r="O51" i="2"/>
  <c r="T51" i="2"/>
  <c r="O247" i="2"/>
  <c r="T247" i="2"/>
  <c r="S77" i="2"/>
  <c r="U77" i="2" s="1"/>
  <c r="S107" i="2"/>
  <c r="U107" i="2" s="1"/>
  <c r="O20" i="2"/>
  <c r="T20" i="2"/>
  <c r="N219" i="2"/>
  <c r="S219" i="2"/>
  <c r="U219" i="2" s="1"/>
  <c r="O69" i="2"/>
  <c r="T69" i="2"/>
  <c r="M52" i="2"/>
  <c r="N195" i="2"/>
  <c r="S195" i="2"/>
  <c r="U195" i="2" s="1"/>
  <c r="O16" i="2"/>
  <c r="T16" i="2"/>
  <c r="O88" i="2"/>
  <c r="T88" i="2"/>
  <c r="O225" i="2"/>
  <c r="T225" i="2"/>
  <c r="M113" i="2"/>
  <c r="S113" i="2"/>
  <c r="U113" i="2" s="1"/>
  <c r="O191" i="2"/>
  <c r="T191" i="2"/>
  <c r="N43" i="2"/>
  <c r="S43" i="2"/>
  <c r="U43" i="2" s="1"/>
  <c r="O234" i="2"/>
  <c r="T234" i="2"/>
  <c r="O91" i="2"/>
  <c r="T91" i="2"/>
  <c r="O172" i="2"/>
  <c r="T172" i="2"/>
  <c r="N129" i="2"/>
  <c r="S129" i="2"/>
  <c r="U129" i="2" s="1"/>
  <c r="O250" i="2"/>
  <c r="T250" i="2"/>
  <c r="O71" i="2"/>
  <c r="T71" i="2"/>
  <c r="O228" i="2"/>
  <c r="T228" i="2"/>
  <c r="S135" i="2"/>
  <c r="U135" i="2" s="1"/>
  <c r="O192" i="2"/>
  <c r="T192" i="2"/>
  <c r="S91" i="2"/>
  <c r="U91" i="2" s="1"/>
  <c r="S239" i="2"/>
  <c r="U239" i="2" s="1"/>
  <c r="S231" i="2"/>
  <c r="U231" i="2" s="1"/>
  <c r="S158" i="2"/>
  <c r="U158" i="2" s="1"/>
  <c r="O236" i="2"/>
  <c r="T236" i="2"/>
  <c r="O147" i="2"/>
  <c r="T147" i="2"/>
  <c r="S30" i="2"/>
  <c r="U30" i="2" s="1"/>
  <c r="O115" i="2"/>
  <c r="T115" i="2"/>
  <c r="O162" i="2"/>
  <c r="T162" i="2"/>
  <c r="O52" i="2"/>
  <c r="T52" i="2"/>
  <c r="O222" i="2"/>
  <c r="T222" i="2"/>
  <c r="O44" i="2"/>
  <c r="T44" i="2"/>
  <c r="O227" i="2"/>
  <c r="T227" i="2"/>
  <c r="O166" i="2"/>
  <c r="T166" i="2"/>
  <c r="O215" i="2"/>
  <c r="T215" i="2"/>
  <c r="O58" i="2"/>
  <c r="T58" i="2"/>
  <c r="N217" i="2"/>
  <c r="S217" i="2"/>
  <c r="U217" i="2" s="1"/>
  <c r="N35" i="2"/>
  <c r="S35" i="2"/>
  <c r="U35" i="2" s="1"/>
  <c r="O33" i="2"/>
  <c r="T33" i="2"/>
  <c r="O146" i="2"/>
  <c r="T146" i="2"/>
  <c r="O55" i="2"/>
  <c r="T55" i="2"/>
  <c r="O189" i="2"/>
  <c r="T189" i="2"/>
  <c r="O221" i="2"/>
  <c r="T221" i="2"/>
  <c r="O103" i="2"/>
  <c r="T103" i="2"/>
  <c r="S42" i="2"/>
  <c r="U42" i="2" s="1"/>
  <c r="O171" i="2"/>
  <c r="T171" i="2"/>
  <c r="S146" i="2"/>
  <c r="U146" i="2" s="1"/>
  <c r="S52" i="2"/>
  <c r="U52" i="2" s="1"/>
  <c r="M215" i="2"/>
  <c r="M129" i="2"/>
  <c r="M135" i="2"/>
  <c r="M212" i="2"/>
  <c r="N6" i="2"/>
  <c r="S6" i="2"/>
  <c r="U6" i="2" s="1"/>
  <c r="N8" i="2"/>
  <c r="M8" i="2"/>
  <c r="N83" i="2"/>
  <c r="M225" i="2"/>
  <c r="M82" i="2"/>
  <c r="M159" i="2"/>
  <c r="M187" i="2"/>
  <c r="M169" i="2"/>
  <c r="M40" i="2"/>
  <c r="M42" i="2"/>
  <c r="M26" i="2"/>
  <c r="M163" i="2"/>
  <c r="M176" i="2"/>
  <c r="M207" i="2"/>
  <c r="N89" i="2"/>
  <c r="M219" i="2"/>
  <c r="M220" i="2"/>
  <c r="M34" i="2"/>
  <c r="M234" i="2"/>
  <c r="M33" i="2"/>
  <c r="M115" i="2"/>
  <c r="M194" i="2"/>
  <c r="N238" i="2"/>
  <c r="M146" i="2"/>
  <c r="M65" i="2"/>
  <c r="N56" i="2"/>
  <c r="M25" i="2"/>
  <c r="N126" i="2"/>
  <c r="N4" i="2"/>
  <c r="M4" i="2"/>
  <c r="M87" i="2"/>
  <c r="N87" i="2"/>
  <c r="M155" i="2"/>
  <c r="N155" i="2"/>
  <c r="M131" i="2"/>
  <c r="N131" i="2"/>
  <c r="M98" i="2"/>
  <c r="N98" i="2"/>
  <c r="M49" i="2"/>
  <c r="N49" i="2"/>
  <c r="N46" i="2"/>
  <c r="M46" i="2"/>
  <c r="N133" i="2"/>
  <c r="M133" i="2"/>
  <c r="M111" i="2"/>
  <c r="N111" i="2"/>
  <c r="M66" i="2"/>
  <c r="N66" i="2"/>
  <c r="M28" i="2"/>
  <c r="N28" i="2"/>
  <c r="M148" i="2"/>
  <c r="M251" i="2"/>
  <c r="N30" i="2"/>
  <c r="N157" i="2"/>
  <c r="M157" i="2"/>
  <c r="N180" i="2"/>
  <c r="N105" i="2"/>
  <c r="M105" i="2"/>
  <c r="N9" i="2"/>
  <c r="M9" i="2"/>
  <c r="N170" i="2"/>
  <c r="M170" i="2"/>
  <c r="N5" i="2"/>
  <c r="M5" i="2"/>
  <c r="S5" i="2"/>
  <c r="U5" i="2" s="1"/>
  <c r="M132" i="2"/>
  <c r="N132" i="2"/>
  <c r="M99" i="2"/>
  <c r="N99" i="2"/>
  <c r="M137" i="2"/>
  <c r="N137" i="2"/>
  <c r="M142" i="2"/>
  <c r="N142" i="2"/>
  <c r="M201" i="2"/>
  <c r="N201" i="2"/>
  <c r="N75" i="2"/>
  <c r="M75" i="2"/>
  <c r="N114" i="2"/>
  <c r="M114" i="2"/>
  <c r="N136" i="2"/>
  <c r="M136" i="2"/>
  <c r="M96" i="2"/>
  <c r="N96" i="2"/>
  <c r="N154" i="2"/>
  <c r="M154" i="2"/>
  <c r="N79" i="2"/>
  <c r="M79" i="2"/>
  <c r="M122" i="2"/>
  <c r="N122" i="2"/>
  <c r="M253" i="2"/>
  <c r="N253" i="2"/>
  <c r="N50" i="2"/>
  <c r="M50" i="2"/>
  <c r="M252" i="2"/>
  <c r="N252" i="2"/>
  <c r="N68" i="2"/>
  <c r="M68" i="2"/>
  <c r="M242" i="2"/>
  <c r="N242" i="2"/>
  <c r="M70" i="2"/>
  <c r="N70" i="2"/>
  <c r="N120" i="2"/>
  <c r="M120" i="2"/>
  <c r="M208" i="2"/>
  <c r="M178" i="2"/>
  <c r="N178" i="2"/>
  <c r="M18" i="2"/>
  <c r="N18" i="2"/>
  <c r="N251" i="2"/>
  <c r="N78" i="2"/>
  <c r="N149" i="2"/>
  <c r="M149" i="2"/>
  <c r="M230" i="2"/>
  <c r="N230" i="2"/>
  <c r="N196" i="2"/>
  <c r="M196" i="2"/>
  <c r="N67" i="2"/>
  <c r="M67" i="2"/>
  <c r="N59" i="2"/>
  <c r="M59" i="2"/>
  <c r="N204" i="2"/>
  <c r="M204" i="2"/>
  <c r="M205" i="2"/>
  <c r="N205" i="2"/>
  <c r="N151" i="2"/>
  <c r="M151" i="2"/>
  <c r="M168" i="2"/>
  <c r="N168" i="2"/>
  <c r="M7" i="2"/>
  <c r="N7" i="2"/>
  <c r="M188" i="2"/>
  <c r="M218" i="2"/>
  <c r="N218" i="2"/>
  <c r="N100" i="2"/>
  <c r="M167" i="2"/>
  <c r="N208" i="2"/>
  <c r="M229" i="2"/>
  <c r="M112" i="2"/>
  <c r="N112" i="2"/>
  <c r="M190" i="2"/>
  <c r="N190" i="2"/>
  <c r="M13" i="2"/>
  <c r="N13" i="2"/>
  <c r="N29" i="2"/>
  <c r="M29" i="2"/>
  <c r="M19" i="2"/>
  <c r="N17" i="2"/>
  <c r="N167" i="2"/>
  <c r="N229" i="2"/>
  <c r="N39" i="2"/>
  <c r="M39" i="2"/>
  <c r="M180" i="2"/>
  <c r="N210" i="2"/>
  <c r="M210" i="2"/>
  <c r="N90" i="2"/>
  <c r="M90" i="2"/>
  <c r="M209" i="2"/>
  <c r="N209" i="2"/>
  <c r="M48" i="2"/>
  <c r="N48" i="2"/>
  <c r="M139" i="2"/>
  <c r="M77" i="2"/>
  <c r="N177" i="2"/>
  <c r="M177" i="2"/>
  <c r="M217" i="2"/>
  <c r="M239" i="2"/>
  <c r="M121" i="2"/>
  <c r="N121" i="2"/>
  <c r="M156" i="2"/>
  <c r="N156" i="2"/>
  <c r="M199" i="2"/>
  <c r="N199" i="2"/>
  <c r="N240" i="2"/>
  <c r="M240" i="2"/>
  <c r="M54" i="2"/>
  <c r="N54" i="2"/>
  <c r="M235" i="2"/>
  <c r="N235" i="2"/>
  <c r="M38" i="2"/>
  <c r="N38" i="2"/>
  <c r="M100" i="2"/>
  <c r="N150" i="2"/>
  <c r="M150" i="2"/>
  <c r="N74" i="2"/>
  <c r="M74" i="2"/>
  <c r="N31" i="2"/>
  <c r="M31" i="2"/>
  <c r="N193" i="2"/>
  <c r="M193" i="2"/>
  <c r="M141" i="2"/>
  <c r="N141" i="2"/>
  <c r="M57" i="2"/>
  <c r="N57" i="2"/>
  <c r="M37" i="2"/>
  <c r="N148" i="2"/>
  <c r="N37" i="2"/>
  <c r="M6" i="2"/>
  <c r="N198" i="2"/>
  <c r="M198" i="2"/>
  <c r="M78" i="2"/>
  <c r="N139" i="2"/>
  <c r="M88" i="2"/>
  <c r="N19" i="2"/>
  <c r="N113" i="2"/>
  <c r="M246" i="2"/>
  <c r="N246" i="2"/>
  <c r="N145" i="2"/>
  <c r="M145" i="2"/>
  <c r="M134" i="2"/>
  <c r="N134" i="2"/>
  <c r="N211" i="2"/>
  <c r="M211" i="2"/>
  <c r="N164" i="2"/>
  <c r="M164" i="2"/>
  <c r="N73" i="2"/>
  <c r="M73" i="2"/>
  <c r="N152" i="2"/>
  <c r="M152" i="2"/>
  <c r="M233" i="2"/>
  <c r="N144" i="2"/>
  <c r="N186" i="2"/>
  <c r="M186" i="2"/>
  <c r="N254" i="2"/>
  <c r="M254" i="2"/>
  <c r="N119" i="2"/>
  <c r="M119" i="2"/>
  <c r="N226" i="2"/>
  <c r="M226" i="2"/>
  <c r="N249" i="2"/>
  <c r="M249" i="2"/>
  <c r="M126" i="2"/>
  <c r="N184" i="2"/>
  <c r="M184" i="2"/>
  <c r="N24" i="2"/>
  <c r="M24" i="2"/>
  <c r="N104" i="2"/>
  <c r="M104" i="2"/>
  <c r="N183" i="2"/>
  <c r="M183" i="2"/>
  <c r="N11" i="2"/>
  <c r="M11" i="2"/>
  <c r="N224" i="2"/>
  <c r="M224" i="2"/>
  <c r="N76" i="2"/>
  <c r="M76" i="2"/>
  <c r="N107" i="2"/>
  <c r="M174" i="2"/>
  <c r="N248" i="2"/>
  <c r="N23" i="2"/>
  <c r="N60" i="2"/>
  <c r="N81" i="2"/>
  <c r="M101" i="2"/>
  <c r="N123" i="2"/>
  <c r="M143" i="2"/>
  <c r="N158" i="2"/>
  <c r="N181" i="2"/>
  <c r="N202" i="2"/>
  <c r="M202" i="2"/>
  <c r="N53" i="2"/>
  <c r="N243" i="2"/>
  <c r="M243" i="2"/>
  <c r="M191" i="2"/>
  <c r="M231" i="2"/>
  <c r="M160" i="2"/>
  <c r="M43" i="2"/>
  <c r="N174" i="2"/>
  <c r="N101" i="2"/>
  <c r="N143" i="2"/>
  <c r="M181" i="2"/>
  <c r="N97" i="2"/>
  <c r="M97" i="2"/>
  <c r="N36" i="2"/>
  <c r="M36" i="2"/>
  <c r="N41" i="2"/>
  <c r="M41" i="2"/>
  <c r="N125" i="2"/>
  <c r="M125" i="2"/>
  <c r="N197" i="2"/>
  <c r="M197" i="2"/>
  <c r="N232" i="2"/>
  <c r="M232" i="2"/>
  <c r="N255" i="2"/>
  <c r="N214" i="2"/>
  <c r="M214" i="2"/>
  <c r="N165" i="2"/>
  <c r="M165" i="2"/>
  <c r="N110" i="2"/>
  <c r="M110" i="2"/>
  <c r="N140" i="2"/>
  <c r="M140" i="2"/>
  <c r="N14" i="2"/>
  <c r="M14" i="2"/>
  <c r="N27" i="2"/>
  <c r="M27" i="2"/>
  <c r="S4" i="2"/>
  <c r="U4" i="2" s="1"/>
  <c r="M35" i="2"/>
  <c r="M203" i="2"/>
  <c r="M238" i="2"/>
  <c r="M55" i="2"/>
  <c r="M10" i="2"/>
  <c r="M91" i="2"/>
  <c r="M172" i="2"/>
  <c r="N245" i="2"/>
  <c r="M245" i="2"/>
  <c r="M195" i="2"/>
  <c r="N86" i="2"/>
  <c r="M86" i="2"/>
  <c r="M216" i="2"/>
  <c r="M83" i="2"/>
  <c r="M128" i="2"/>
  <c r="M61" i="2"/>
  <c r="M223" i="2"/>
  <c r="N94" i="2"/>
  <c r="M94" i="2"/>
  <c r="M116" i="2"/>
  <c r="N118" i="2"/>
  <c r="M118" i="2"/>
  <c r="M161" i="2"/>
  <c r="N45" i="2"/>
  <c r="M45" i="2"/>
  <c r="M138" i="2"/>
  <c r="E3" i="2"/>
  <c r="K3" i="2"/>
  <c r="L3" i="2"/>
  <c r="N3" i="2" s="1"/>
  <c r="M3" i="2"/>
  <c r="O45" i="2" l="1"/>
  <c r="T45" i="2"/>
  <c r="O145" i="2"/>
  <c r="T145" i="2"/>
  <c r="O149" i="2"/>
  <c r="T149" i="2"/>
  <c r="O89" i="2"/>
  <c r="T89" i="2"/>
  <c r="O246" i="2"/>
  <c r="T246" i="2"/>
  <c r="O150" i="2"/>
  <c r="T150" i="2"/>
  <c r="O39" i="2"/>
  <c r="T39" i="2"/>
  <c r="O120" i="2"/>
  <c r="T120" i="2"/>
  <c r="O114" i="2"/>
  <c r="T114" i="2"/>
  <c r="O111" i="2"/>
  <c r="T111" i="2"/>
  <c r="O40" i="2"/>
  <c r="T40" i="2"/>
  <c r="O249" i="2"/>
  <c r="T249" i="2"/>
  <c r="O218" i="2"/>
  <c r="T218" i="2"/>
  <c r="O70" i="2"/>
  <c r="T70" i="2"/>
  <c r="O3" i="2"/>
  <c r="T3" i="2"/>
  <c r="O143" i="2"/>
  <c r="T143" i="2"/>
  <c r="O50" i="2"/>
  <c r="T50" i="2"/>
  <c r="O188" i="2"/>
  <c r="T188" i="2"/>
  <c r="O158" i="2"/>
  <c r="T158" i="2"/>
  <c r="O254" i="2"/>
  <c r="T254" i="2"/>
  <c r="O13" i="2"/>
  <c r="T13" i="2"/>
  <c r="O59" i="2"/>
  <c r="T59" i="2"/>
  <c r="O252" i="2"/>
  <c r="T252" i="2"/>
  <c r="O5" i="2"/>
  <c r="T5" i="2"/>
  <c r="O238" i="2"/>
  <c r="T238" i="2"/>
  <c r="O6" i="2"/>
  <c r="T6" i="2"/>
  <c r="O183" i="2"/>
  <c r="T183" i="2"/>
  <c r="O100" i="2"/>
  <c r="T100" i="2"/>
  <c r="O98" i="2"/>
  <c r="T98" i="2"/>
  <c r="O169" i="2"/>
  <c r="T169" i="2"/>
  <c r="O229" i="2"/>
  <c r="T229" i="2"/>
  <c r="O151" i="2"/>
  <c r="T151" i="2"/>
  <c r="O170" i="2"/>
  <c r="T170" i="2"/>
  <c r="O4" i="2"/>
  <c r="T4" i="2"/>
  <c r="O243" i="2"/>
  <c r="T243" i="2"/>
  <c r="O76" i="2"/>
  <c r="T76" i="2"/>
  <c r="O144" i="2"/>
  <c r="T144" i="2"/>
  <c r="O193" i="2"/>
  <c r="T193" i="2"/>
  <c r="O199" i="2"/>
  <c r="T199" i="2"/>
  <c r="O205" i="2"/>
  <c r="T205" i="2"/>
  <c r="O154" i="2"/>
  <c r="T154" i="2"/>
  <c r="O131" i="2"/>
  <c r="T131" i="2"/>
  <c r="O126" i="2"/>
  <c r="T126" i="2"/>
  <c r="O214" i="2"/>
  <c r="T214" i="2"/>
  <c r="O101" i="2"/>
  <c r="T101" i="2"/>
  <c r="O53" i="2"/>
  <c r="T53" i="2"/>
  <c r="O81" i="2"/>
  <c r="T81" i="2"/>
  <c r="O226" i="2"/>
  <c r="T226" i="2"/>
  <c r="O211" i="2"/>
  <c r="T211" i="2"/>
  <c r="O19" i="2"/>
  <c r="T19" i="2"/>
  <c r="O148" i="2"/>
  <c r="T148" i="2"/>
  <c r="O177" i="2"/>
  <c r="T177" i="2"/>
  <c r="O90" i="2"/>
  <c r="T90" i="2"/>
  <c r="O17" i="2"/>
  <c r="T17" i="2"/>
  <c r="O112" i="2"/>
  <c r="T112" i="2"/>
  <c r="O196" i="2"/>
  <c r="T196" i="2"/>
  <c r="O242" i="2"/>
  <c r="T242" i="2"/>
  <c r="O253" i="2"/>
  <c r="T253" i="2"/>
  <c r="O96" i="2"/>
  <c r="T96" i="2"/>
  <c r="O201" i="2"/>
  <c r="T201" i="2"/>
  <c r="O132" i="2"/>
  <c r="T132" i="2"/>
  <c r="O9" i="2"/>
  <c r="T9" i="2"/>
  <c r="O133" i="2"/>
  <c r="T133" i="2"/>
  <c r="O83" i="2"/>
  <c r="T83" i="2"/>
  <c r="O245" i="2"/>
  <c r="T245" i="2"/>
  <c r="O141" i="2"/>
  <c r="T141" i="2"/>
  <c r="O197" i="2"/>
  <c r="T197" i="2"/>
  <c r="O107" i="2"/>
  <c r="T107" i="2"/>
  <c r="O198" i="2"/>
  <c r="T198" i="2"/>
  <c r="O209" i="2"/>
  <c r="T209" i="2"/>
  <c r="O78" i="2"/>
  <c r="T78" i="2"/>
  <c r="O157" i="2"/>
  <c r="T157" i="2"/>
  <c r="O165" i="2"/>
  <c r="T165" i="2"/>
  <c r="O123" i="2"/>
  <c r="T123" i="2"/>
  <c r="O164" i="2"/>
  <c r="T164" i="2"/>
  <c r="O67" i="2"/>
  <c r="T67" i="2"/>
  <c r="O99" i="2"/>
  <c r="T99" i="2"/>
  <c r="O118" i="2"/>
  <c r="T118" i="2"/>
  <c r="O125" i="2"/>
  <c r="T125" i="2"/>
  <c r="O38" i="2"/>
  <c r="T38" i="2"/>
  <c r="O167" i="2"/>
  <c r="T167" i="2"/>
  <c r="O18" i="2"/>
  <c r="T18" i="2"/>
  <c r="O14" i="2"/>
  <c r="T14" i="2"/>
  <c r="O86" i="2"/>
  <c r="T86" i="2"/>
  <c r="O255" i="2"/>
  <c r="T255" i="2"/>
  <c r="O41" i="2"/>
  <c r="T41" i="2"/>
  <c r="O174" i="2"/>
  <c r="T174" i="2"/>
  <c r="O60" i="2"/>
  <c r="T60" i="2"/>
  <c r="O224" i="2"/>
  <c r="T224" i="2"/>
  <c r="O24" i="2"/>
  <c r="T24" i="2"/>
  <c r="O134" i="2"/>
  <c r="T134" i="2"/>
  <c r="O31" i="2"/>
  <c r="T31" i="2"/>
  <c r="O235" i="2"/>
  <c r="T235" i="2"/>
  <c r="O156" i="2"/>
  <c r="T156" i="2"/>
  <c r="O7" i="2"/>
  <c r="T7" i="2"/>
  <c r="O230" i="2"/>
  <c r="T230" i="2"/>
  <c r="O178" i="2"/>
  <c r="T178" i="2"/>
  <c r="O28" i="2"/>
  <c r="T28" i="2"/>
  <c r="O155" i="2"/>
  <c r="T155" i="2"/>
  <c r="O56" i="2"/>
  <c r="T56" i="2"/>
  <c r="O116" i="2"/>
  <c r="T116" i="2"/>
  <c r="O212" i="2"/>
  <c r="T212" i="2"/>
  <c r="O110" i="2"/>
  <c r="T110" i="2"/>
  <c r="O137" i="2"/>
  <c r="T137" i="2"/>
  <c r="O97" i="2"/>
  <c r="T97" i="2"/>
  <c r="O27" i="2"/>
  <c r="T27" i="2"/>
  <c r="O190" i="2"/>
  <c r="T190" i="2"/>
  <c r="O104" i="2"/>
  <c r="T104" i="2"/>
  <c r="O113" i="2"/>
  <c r="T113" i="2"/>
  <c r="O94" i="2"/>
  <c r="T94" i="2"/>
  <c r="O140" i="2"/>
  <c r="T140" i="2"/>
  <c r="O202" i="2"/>
  <c r="T202" i="2"/>
  <c r="O23" i="2"/>
  <c r="T23" i="2"/>
  <c r="O119" i="2"/>
  <c r="T119" i="2"/>
  <c r="O152" i="2"/>
  <c r="T152" i="2"/>
  <c r="O139" i="2"/>
  <c r="T139" i="2"/>
  <c r="O57" i="2"/>
  <c r="T57" i="2"/>
  <c r="O210" i="2"/>
  <c r="T210" i="2"/>
  <c r="O204" i="2"/>
  <c r="T204" i="2"/>
  <c r="O122" i="2"/>
  <c r="T122" i="2"/>
  <c r="O142" i="2"/>
  <c r="T142" i="2"/>
  <c r="O105" i="2"/>
  <c r="T105" i="2"/>
  <c r="O46" i="2"/>
  <c r="T46" i="2"/>
  <c r="O8" i="2"/>
  <c r="T8" i="2"/>
  <c r="O73" i="2"/>
  <c r="T73" i="2"/>
  <c r="O219" i="2"/>
  <c r="T219" i="2"/>
  <c r="O79" i="2"/>
  <c r="T79" i="2"/>
  <c r="O217" i="2"/>
  <c r="T217" i="2"/>
  <c r="O163" i="2"/>
  <c r="T163" i="2"/>
  <c r="O186" i="2"/>
  <c r="T186" i="2"/>
  <c r="O240" i="2"/>
  <c r="T240" i="2"/>
  <c r="O251" i="2"/>
  <c r="T251" i="2"/>
  <c r="O30" i="2"/>
  <c r="T30" i="2"/>
  <c r="O37" i="2"/>
  <c r="T37" i="2"/>
  <c r="O75" i="2"/>
  <c r="T75" i="2"/>
  <c r="O195" i="2"/>
  <c r="T195" i="2"/>
  <c r="O232" i="2"/>
  <c r="T232" i="2"/>
  <c r="O36" i="2"/>
  <c r="T36" i="2"/>
  <c r="O181" i="2"/>
  <c r="T181" i="2"/>
  <c r="O248" i="2"/>
  <c r="T248" i="2"/>
  <c r="O11" i="2"/>
  <c r="T11" i="2"/>
  <c r="O184" i="2"/>
  <c r="T184" i="2"/>
  <c r="O74" i="2"/>
  <c r="T74" i="2"/>
  <c r="O54" i="2"/>
  <c r="T54" i="2"/>
  <c r="O121" i="2"/>
  <c r="T121" i="2"/>
  <c r="O48" i="2"/>
  <c r="T48" i="2"/>
  <c r="O29" i="2"/>
  <c r="T29" i="2"/>
  <c r="O208" i="2"/>
  <c r="T208" i="2"/>
  <c r="O168" i="2"/>
  <c r="T168" i="2"/>
  <c r="O68" i="2"/>
  <c r="T68" i="2"/>
  <c r="O136" i="2"/>
  <c r="T136" i="2"/>
  <c r="O180" i="2"/>
  <c r="T180" i="2"/>
  <c r="O66" i="2"/>
  <c r="T66" i="2"/>
  <c r="O49" i="2"/>
  <c r="T49" i="2"/>
  <c r="O87" i="2"/>
  <c r="T87" i="2"/>
  <c r="O35" i="2"/>
  <c r="T35" i="2"/>
  <c r="O129" i="2"/>
  <c r="T129" i="2"/>
  <c r="O43" i="2"/>
  <c r="T43" i="2"/>
  <c r="O187" i="2"/>
  <c r="T187" i="2"/>
  <c r="O65" i="2"/>
  <c r="T65" i="2"/>
  <c r="O128" i="2"/>
  <c r="T128" i="2"/>
  <c r="O25" i="2"/>
  <c r="T25" i="2"/>
  <c r="S3" i="2"/>
  <c r="U3" i="2" s="1"/>
</calcChain>
</file>

<file path=xl/connections.xml><?xml version="1.0" encoding="utf-8"?>
<connections xmlns="http://schemas.openxmlformats.org/spreadsheetml/2006/main">
  <connection id="1" name="ACSDT1Y2018.B01003_data_with_overlays_2020-05-01T124212" type="6" refreshedVersion="6" background="1" saveData="1">
    <textPr sourceFile="/Users/hadleykruse/Downloads/productDownload_2020-05-01T124215/ACSDT1Y2018.B01003_data_with_overlays_2020-05-01T124212.csv" comma="1">
      <textFields count="4">
        <textField/>
        <textField/>
        <textField/>
        <textField/>
      </textFields>
    </textPr>
  </connection>
  <connection id="2" name="final" type="6" refreshedVersion="6" background="1" saveData="1">
    <textPr sourceFile="/Users/hadleykruse/Desktop/TPL Research/final.txt" comma="1">
      <textFields count="3">
        <textField/>
        <textField/>
        <textField/>
      </textFields>
    </textPr>
  </connection>
  <connection id="3" name="finalupdated" type="6" refreshedVersion="6" background="1" saveData="1">
    <textPr sourceFile="/Users/hadleykruse/Desktop/TPL Research/finalupdated.txt" comma="1">
      <textFields count="3">
        <textField/>
        <textField/>
        <textField/>
      </textFields>
    </textPr>
  </connection>
  <connection id="4" name="industrytotals" type="6" refreshedVersion="6" background="1" saveData="1">
    <textPr sourceFile="/Users/hadleykruse/Desktop/TPL Research/industrytotals.txt" comma="1">
      <textFields count="3">
        <textField/>
        <textField/>
        <textField/>
      </textFields>
    </textPr>
  </connection>
  <connection id="5" name="industrytotals1" type="6" refreshedVersion="6" background="1" saveData="1">
    <textPr sourceFile="/Users/hadleykruse/Desktop/TPL Research/industrytotals.txt" comma="1">
      <textFields count="3">
        <textField/>
        <textField/>
        <textField/>
      </textFields>
    </textPr>
  </connection>
  <connection id="6" name="industrytotalsupdated" type="6" refreshedVersion="6" background="1" saveData="1">
    <textPr sourceFile="/Users/hadleykruse/Desktop/TPL Research/industrytotalsupdated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<sst xmlns="http://schemas.openxmlformats.org/spreadsheetml/2006/main" count="1635" uniqueCount="536">
  <si>
    <t>Bell County, Texas</t>
  </si>
  <si>
    <t>Cameron County, Texas</t>
  </si>
  <si>
    <t>Collin County, Texas</t>
  </si>
  <si>
    <t>Hunt County, Texas</t>
  </si>
  <si>
    <t>Bexar County, Texas</t>
  </si>
  <si>
    <t>Comal County, Texas</t>
  </si>
  <si>
    <t>Orange County, Texas</t>
  </si>
  <si>
    <t>Wise County, Texas</t>
  </si>
  <si>
    <t>Harrison County, Texas</t>
  </si>
  <si>
    <t>Angelina County, Texas</t>
  </si>
  <si>
    <t>Wichita County, Texas</t>
  </si>
  <si>
    <t>Johnson County, Texas</t>
  </si>
  <si>
    <t>McLennan County, Texas</t>
  </si>
  <si>
    <t>Rockwall County, Texas</t>
  </si>
  <si>
    <t>San Patricio County, Texas</t>
  </si>
  <si>
    <t>Bowie County, Texas</t>
  </si>
  <si>
    <t>El Paso County, Texas</t>
  </si>
  <si>
    <t>Ellis County, Texas</t>
  </si>
  <si>
    <t>Harris County, Texas</t>
  </si>
  <si>
    <t>Liberty County, Texas</t>
  </si>
  <si>
    <t>Webb County, Texas</t>
  </si>
  <si>
    <t>Gregg County, Texas</t>
  </si>
  <si>
    <t>Nacogdoches County, Texas</t>
  </si>
  <si>
    <t>Tarrant County, Texas</t>
  </si>
  <si>
    <t>Brazos County, Texas</t>
  </si>
  <si>
    <t>Hays County, Texas</t>
  </si>
  <si>
    <t>Ector County, Texas</t>
  </si>
  <si>
    <t>Smith County, Texas</t>
  </si>
  <si>
    <t>Victoria County, Texas</t>
  </si>
  <si>
    <t>Bastrop County, Texas</t>
  </si>
  <si>
    <t>Nueces County, Texas</t>
  </si>
  <si>
    <t>Taylor County, Texas</t>
  </si>
  <si>
    <t>Walker County, Texas</t>
  </si>
  <si>
    <t>Denton County, Texas</t>
  </si>
  <si>
    <t>Potter County, Texas</t>
  </si>
  <si>
    <t>Travis County, Texas</t>
  </si>
  <si>
    <t>Dallas County, Texas</t>
  </si>
  <si>
    <t>Galveston County, Texas</t>
  </si>
  <si>
    <t>Henderson County, Texas</t>
  </si>
  <si>
    <t>Coryell County, Texas</t>
  </si>
  <si>
    <t>Parker County, Texas</t>
  </si>
  <si>
    <t>Guadalupe County, Texas</t>
  </si>
  <si>
    <t>Hidalgo County, Texas</t>
  </si>
  <si>
    <t>Midland County, Texas</t>
  </si>
  <si>
    <t>Jefferson County, Texas</t>
  </si>
  <si>
    <t>Lubbock County, Texas</t>
  </si>
  <si>
    <t>Kaufman County, Texas</t>
  </si>
  <si>
    <t>Randall County, Texas</t>
  </si>
  <si>
    <t>Brazoria County, Texas</t>
  </si>
  <si>
    <t>Williamson County, Texas</t>
  </si>
  <si>
    <t>Fort Bend County, Texas</t>
  </si>
  <si>
    <t>Grayson County, Texas</t>
  </si>
  <si>
    <t>Tom Green County, Texas</t>
  </si>
  <si>
    <t>Montgomery County, Texas</t>
  </si>
  <si>
    <t>Anderson County, Texas</t>
  </si>
  <si>
    <t>Andrews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</si>
  <si>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</si>
  <si>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</si>
  <si>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</si>
  <si>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</si>
  <si>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</si>
  <si>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</si>
  <si>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</si>
  <si>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Baylor County, Texas</t>
  </si>
  <si>
    <t>Bee County, Texas</t>
  </si>
  <si>
    <t>Blanco County, Texas</t>
  </si>
  <si>
    <t>Borden County, Texas</t>
  </si>
  <si>
    <t>Bosque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</si>
  <si>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</si>
  <si>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</si>
  <si>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</si>
  <si>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</si>
  <si>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</si>
  <si>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</si>
  <si>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</si>
  <si>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</si>
  <si>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</si>
  <si>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</si>
  <si>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</si>
  <si>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</si>
  <si>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</si>
  <si>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</si>
  <si>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</si>
  <si>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</si>
  <si>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</si>
  <si>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</si>
  <si>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</si>
  <si>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</si>
  <si>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Collingsworth County, Texas</t>
  </si>
  <si>
    <t>Colorado County, Texas</t>
  </si>
  <si>
    <t>Comanche County, Texas</t>
  </si>
  <si>
    <t>Concho County, Texas</t>
  </si>
  <si>
    <t>Cooke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</si>
  <si>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</si>
  <si>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</si>
  <si>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</si>
  <si>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</si>
  <si>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</si>
  <si>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</si>
  <si>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Dawson County, Texas</t>
  </si>
  <si>
    <t>Deaf Smith County, Texas</t>
  </si>
  <si>
    <t>Delta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</si>
  <si>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</si>
  <si>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</si>
  <si>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</si>
  <si>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</si>
  <si>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</si>
  <si>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</si>
  <si>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Edwards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</si>
  <si>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</si>
  <si>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</si>
  <si>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</si>
  <si>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</si>
  <si>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</si>
  <si>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</si>
  <si>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</si>
  <si>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Franklin County, Texas</t>
  </si>
  <si>
    <t>Freestone County, Texas</t>
  </si>
  <si>
    <t>Frio County, Texas</t>
  </si>
  <si>
    <t>Gaines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</si>
  <si>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</si>
  <si>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</si>
  <si>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</si>
  <si>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</si>
  <si>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</si>
  <si>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</si>
  <si>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Grimes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</si>
  <si>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</si>
  <si>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</si>
  <si>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</si>
  <si>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</si>
  <si>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</si>
  <si>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</si>
  <si>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Hartley County, Texas</t>
  </si>
  <si>
    <t>Haskell County, Texas</t>
  </si>
  <si>
    <t>Hemphill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</si>
  <si>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</si>
  <si>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</si>
  <si>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</si>
  <si>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</si>
  <si>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</si>
  <si>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</si>
  <si>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</si>
  <si>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</si>
  <si>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</si>
  <si>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</si>
  <si>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</si>
  <si>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</si>
  <si>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</si>
  <si>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Jim Hogg County, Texas</t>
  </si>
  <si>
    <t>Jim Wells County, Texas</t>
  </si>
  <si>
    <t>Jones County, Texas</t>
  </si>
  <si>
    <t>Karnes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</si>
  <si>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</si>
  <si>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</si>
  <si>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</si>
  <si>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</si>
  <si>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</si>
  <si>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</si>
  <si>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</si>
  <si>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</si>
  <si>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</si>
  <si>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</si>
  <si>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</si>
  <si>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</si>
  <si>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</si>
  <si>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</si>
  <si>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</si>
  <si>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</si>
  <si>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</si>
  <si>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</si>
  <si>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</si>
  <si>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</si>
  <si>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</si>
  <si>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Lynn County, Texas</t>
  </si>
  <si>
    <t>McCulloch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</si>
  <si>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</si>
  <si>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</si>
  <si>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</si>
  <si>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</si>
  <si>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</si>
  <si>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</si>
  <si>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</si>
  <si>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</si>
  <si>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</si>
  <si>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Milam County, Texas</t>
  </si>
  <si>
    <t>Mills County, Texas</t>
  </si>
  <si>
    <t>Mitchell County, Texas</t>
  </si>
  <si>
    <t>Montague County, Texas</t>
  </si>
  <si>
    <t>Moore County, Texas</t>
  </si>
  <si>
    <t>Morris County, Texas</t>
  </si>
  <si>
    <t>Motley County, Texas</t>
  </si>
  <si>
    <t>Navarro County, Texas</t>
  </si>
  <si>
    <t>Newton County, Texas</t>
  </si>
  <si>
    <t>Nolan County, Texas</t>
  </si>
  <si>
    <t>Ochiltree County, Texas</t>
  </si>
  <si>
    <t>Oldham County, Texas</t>
  </si>
  <si>
    <t>Palo Pinto County, Texas</t>
  </si>
  <si>
    <t>Panola County, Texas</t>
  </si>
  <si>
    <t>Parmer County, Texas</t>
  </si>
  <si>
    <t>Pecos County, Texas</t>
  </si>
  <si>
    <t>Polk County, Texas</t>
  </si>
  <si>
    <t>Presidio County, Texas</t>
  </si>
  <si>
    <t>Rains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</si>
  <si>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</si>
  <si>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</si>
  <si>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</si>
  <si>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</si>
  <si>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</si>
  <si>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</si>
  <si>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</si>
  <si>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</si>
  <si>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</si>
  <si>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</si>
  <si>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</si>
  <si>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</si>
  <si>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</si>
  <si>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</si>
  <si>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</si>
  <si>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</si>
  <si>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</si>
  <si>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</si>
  <si>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</si>
  <si>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</si>
  <si>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</si>
  <si>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</si>
  <si>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</si>
  <si>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</si>
  <si>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</si>
  <si>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Terrell County, Texas</t>
  </si>
  <si>
    <t>Terry County, Texas</t>
  </si>
  <si>
    <t>Throckmorton County, Texas</t>
  </si>
  <si>
    <t>Titus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</si>
  <si>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</si>
  <si>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</si>
  <si>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</si>
  <si>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</si>
  <si>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</si>
  <si>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</si>
  <si>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</si>
  <si>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Waller County, Texas</t>
  </si>
  <si>
    <t>Ward County, Texas</t>
  </si>
  <si>
    <t>Washington County, Texas</t>
  </si>
  <si>
    <t>Wharton County, Texas</t>
  </si>
  <si>
    <t>Wheeler County, Texas</t>
  </si>
  <si>
    <t>Wilbarger County, Texas</t>
  </si>
  <si>
    <t>Willacy County, Texas</t>
  </si>
  <si>
    <t>Wilson County, Texas</t>
  </si>
  <si>
    <t>Winkler County, Texas</t>
  </si>
  <si>
    <t>Wood County, Texas</t>
  </si>
  <si>
    <t>Yoakum County, Texas</t>
  </si>
  <si>
    <t>Young County, Texas</t>
  </si>
  <si>
    <t>Zapata County, Texas</t>
  </si>
  <si>
    <t>Zavala County, Texas</t>
  </si>
  <si>
    <t>Total Population</t>
  </si>
  <si>
    <t>County Name</t>
  </si>
  <si>
    <t>Total Households</t>
  </si>
  <si>
    <t>% Under 18</t>
  </si>
  <si>
    <t>Number People Under 18</t>
  </si>
  <si>
    <t>Avg People Per House</t>
  </si>
  <si>
    <t>Households with Essential Workers</t>
  </si>
  <si>
    <t>(rounded households)</t>
  </si>
  <si>
    <t>Number Kids Under 12</t>
  </si>
  <si>
    <t>% Under 12</t>
  </si>
  <si>
    <t># Kids Under 12 Per 100 Households</t>
  </si>
  <si>
    <t>(rounded kids)</t>
  </si>
  <si>
    <t>Total Essential Workers By Occupation</t>
  </si>
  <si>
    <t>Bell County, TX</t>
  </si>
  <si>
    <t>Bexar County, TX</t>
  </si>
  <si>
    <t>Brazoria County, TX</t>
  </si>
  <si>
    <t>Cameron County, TX</t>
  </si>
  <si>
    <t>Collin County, TX</t>
  </si>
  <si>
    <t>Dallas County, TX</t>
  </si>
  <si>
    <t>Denton County, TX</t>
  </si>
  <si>
    <t>El Paso County, TX</t>
  </si>
  <si>
    <t>Fort Bend County, TX</t>
  </si>
  <si>
    <t>Galveston County, TX</t>
  </si>
  <si>
    <t>Harris County, TX</t>
  </si>
  <si>
    <t>Hidalgo County, TX</t>
  </si>
  <si>
    <t>Jefferson County, TX</t>
  </si>
  <si>
    <t>Lubbock County, TX</t>
  </si>
  <si>
    <t>Montgomery County, TX</t>
  </si>
  <si>
    <t>Nueces County, TX</t>
  </si>
  <si>
    <t>Tarrant County, TX</t>
  </si>
  <si>
    <t>Travis County, TX</t>
  </si>
  <si>
    <t>Webb County, TX</t>
  </si>
  <si>
    <t>Williamson County, TX</t>
  </si>
  <si>
    <t>Total Workers by Industry</t>
  </si>
  <si>
    <t>Total Households by Industry w/ Essential Worker</t>
  </si>
  <si>
    <t>Number Kids Who Need Care By Industry</t>
  </si>
  <si>
    <t>County</t>
  </si>
  <si>
    <t>Population</t>
  </si>
  <si>
    <t># Under 18</t>
  </si>
  <si>
    <t>Number Kids Who Need Care By Occupation</t>
  </si>
  <si>
    <t>(rounded kids who need care)</t>
  </si>
  <si>
    <t>Lower Range (Occupation) Adjusted</t>
  </si>
  <si>
    <t>Upper Range (Industry) Adjusted</t>
  </si>
  <si>
    <t>Geography</t>
  </si>
  <si>
    <t>Anderson County, TX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</si>
  <si>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</si>
  <si>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</si>
  <si>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</si>
  <si>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</si>
  <si>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</si>
  <si>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</si>
  <si>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</si>
  <si>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</si>
  <si>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</si>
  <si>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</si>
  <si>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</si>
  <si>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</si>
  <si>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Blanco County, TX</t>
  </si>
  <si>
    <t>Borden County, TX</t>
  </si>
  <si>
    <t>Bosque County, TX</t>
  </si>
  <si>
    <t>Bowie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</si>
  <si>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</si>
  <si>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</si>
  <si>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</si>
  <si>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</si>
  <si>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</si>
  <si>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</si>
  <si>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</si>
  <si>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</si>
  <si>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</si>
  <si>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</si>
  <si>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</si>
  <si>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</si>
  <si>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</si>
  <si>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</si>
  <si>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</si>
  <si>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</si>
  <si>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</si>
  <si>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</si>
  <si>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</si>
  <si>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</si>
  <si>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</si>
  <si>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</si>
  <si>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</si>
  <si>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</si>
  <si>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</si>
  <si>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</si>
  <si>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</si>
  <si>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</si>
  <si>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</si>
  <si>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</si>
  <si>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</si>
  <si>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</si>
  <si>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</si>
  <si>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</si>
  <si>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Dawson County, TX</t>
  </si>
  <si>
    <t>Deaf Smith County, TX</t>
  </si>
  <si>
    <t>Delta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</si>
  <si>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</si>
  <si>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</si>
  <si>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</si>
  <si>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</si>
  <si>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</si>
  <si>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</si>
  <si>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</si>
  <si>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Edwards County, TX</t>
  </si>
  <si>
    <t>Ellis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</si>
  <si>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</si>
  <si>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</si>
  <si>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</si>
  <si>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</si>
  <si>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</si>
  <si>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</si>
  <si>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</si>
  <si>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Franklin County, TX</t>
  </si>
  <si>
    <t>Freestone County, TX</t>
  </si>
  <si>
    <t>Frio County, TX</t>
  </si>
  <si>
    <t>Gaines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</si>
  <si>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</si>
  <si>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</si>
  <si>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</si>
  <si>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</si>
  <si>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</si>
  <si>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</si>
  <si>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</si>
  <si>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</si>
  <si>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</si>
  <si>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</si>
  <si>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</si>
  <si>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</si>
  <si>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</si>
  <si>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</si>
  <si>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</si>
  <si>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</si>
  <si>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</si>
  <si>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</si>
  <si>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</si>
  <si>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</si>
  <si>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</si>
  <si>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</si>
  <si>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</si>
  <si>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</si>
  <si>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</si>
  <si>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</si>
  <si>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</si>
  <si>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</si>
  <si>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</si>
  <si>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</si>
  <si>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</si>
  <si>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</si>
  <si>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</si>
  <si>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</si>
  <si>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</si>
  <si>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</si>
  <si>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</si>
  <si>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</si>
  <si>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</si>
  <si>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</si>
  <si>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</si>
  <si>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</si>
  <si>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</si>
  <si>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</si>
  <si>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</si>
  <si>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</si>
  <si>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</si>
  <si>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</si>
  <si>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</si>
  <si>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</si>
  <si>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</si>
  <si>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 Salle County, TX</t>
  </si>
  <si>
    <t>Lamar County, TX</t>
  </si>
  <si>
    <t>Lamb County, TX</t>
  </si>
  <si>
    <t>Lampasas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</si>
  <si>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</si>
  <si>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</si>
  <si>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</si>
  <si>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</si>
  <si>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</si>
  <si>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</si>
  <si>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Live Oak County, TX</t>
  </si>
  <si>
    <t>Llano County, TX</t>
  </si>
  <si>
    <t>Loving County, TX</t>
  </si>
  <si>
    <t>Lynn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</si>
  <si>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</si>
  <si>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</si>
  <si>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</si>
  <si>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</si>
  <si>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</si>
  <si>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</si>
  <si>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McCulloch County, TX</t>
  </si>
  <si>
    <t>McLennan County, TX</t>
  </si>
  <si>
    <t>McMullen County, TX</t>
  </si>
  <si>
    <t>Medina County, TX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</si>
  <si>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</si>
  <si>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</si>
  <si>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</si>
  <si>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</si>
  <si>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</si>
  <si>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</si>
  <si>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</si>
  <si>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</si>
  <si>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</si>
  <si>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</si>
  <si>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</si>
  <si>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</si>
  <si>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</si>
  <si>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</si>
  <si>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</si>
  <si>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</si>
  <si>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</si>
  <si>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</si>
  <si>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</si>
  <si>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</si>
  <si>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</si>
  <si>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</si>
  <si>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</si>
  <si>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</si>
  <si>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</si>
  <si>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</si>
  <si>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</si>
  <si>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</si>
  <si>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</si>
  <si>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</si>
  <si>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</si>
  <si>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</si>
  <si>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</si>
  <si>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</si>
  <si>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</si>
  <si>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</si>
  <si>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</si>
  <si>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</si>
  <si>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</si>
  <si>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</si>
  <si>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</si>
  <si>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</si>
  <si>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</si>
  <si>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</si>
  <si>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</si>
  <si>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</si>
  <si>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</si>
  <si>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</si>
  <si>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</si>
  <si>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</si>
  <si>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</si>
  <si>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</si>
  <si>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</si>
  <si>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</si>
  <si>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</si>
  <si>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</si>
  <si>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</si>
  <si>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</si>
  <si>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</si>
  <si>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</si>
  <si>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Trinity County, TX</t>
  </si>
  <si>
    <t>Tyler County, TX</t>
  </si>
  <si>
    <t>Upshur County, TX</t>
  </si>
  <si>
    <t>Upton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</si>
  <si>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</si>
  <si>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</si>
  <si>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</si>
  <si>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</si>
  <si>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</si>
  <si>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</si>
  <si>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Ward County, TX</t>
  </si>
  <si>
    <t>Washington County, TX</t>
  </si>
  <si>
    <t>Wharton County, TX</t>
  </si>
  <si>
    <t>Wheeler County, TX</t>
  </si>
  <si>
    <t>Wichita County, TX</t>
  </si>
  <si>
    <t>Wilbarger County, TX</t>
  </si>
  <si>
    <t>Willacy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</si>
  <si>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</si>
  <si>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</si>
  <si>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</si>
  <si>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</si>
  <si>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</si>
  <si>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</si>
  <si>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</si>
  <si>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</si>
  <si>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Workers Occupation</t>
  </si>
  <si>
    <t>Workers Industry</t>
  </si>
  <si>
    <t>Workers</t>
  </si>
  <si>
    <t>Workers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</si>
</sst>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2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dustrytotal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DT1Y2018.B01003_data_with_overlays_2020-05-01T12421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dustrytotal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nal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dustrytotalsupdated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nalupdate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tabSelected="1" topLeftCell="B1" workbookViewId="0">
      <pane ySplit="1" topLeftCell="A97" activePane="bottomLeft" state="frozen"/>
      <selection activeCell="N1" sqref="N1"/>
      <selection pane="bottomLeft" activeCell="G102" sqref="G102"/>
    </sheetView>
  </sheetViews>
  <sheetFormatPr defaultColWidth="10.6640625" defaultRowHeight="15.5"/>
  <cols>
    <col min="1" max="1" width="24.83203125" bestFit="1" customWidth="1"/>
    <col min="2" max="2" width="14.5" bestFit="1" customWidth="1"/>
    <col min="3" max="3" width="15.33203125" bestFit="1" customWidth="1"/>
    <col min="4" max="4" width="22.1640625" bestFit="1" customWidth="1"/>
    <col min="5" max="5" width="10.83203125" style="8"/>
    <col min="6" max="6" width="19.33203125" bestFit="1" customWidth="1"/>
    <col min="7" max="7" width="33.6640625" bestFit="1" customWidth="1"/>
    <col min="8" max="8" width="30.6640625" bestFit="1" customWidth="1"/>
    <col min="9" max="9" width="19" bestFit="1" customWidth="1"/>
    <col min="10" max="10" width="23.1640625" bestFit="1" customWidth="1"/>
    <col min="11" max="11" width="10.83203125" style="8"/>
    <col min="12" max="12" width="31.1640625" bestFit="1" customWidth="1"/>
    <col min="13" max="13" width="12.6640625" bestFit="1" customWidth="1"/>
    <col min="14" max="14" width="38.33203125" bestFit="1" customWidth="1"/>
    <col min="15" max="15" width="29.33203125" bestFit="1" customWidth="1"/>
    <col min="17" max="17" width="22.83203125" bestFit="1" customWidth="1"/>
    <col min="18" max="18" width="43.33203125" bestFit="1" customWidth="1"/>
    <col min="19" max="19" width="35.6640625" bestFit="1" customWidth="1"/>
    <col min="20" max="20" width="31" bestFit="1" customWidth="1"/>
    <col min="21" max="21" width="28.5" bestFit="1" customWidth="1"/>
  </cols>
  <sheetData>
    <row r="1" spans="1:23">
      <c r="A1" s="1" t="s">
        <v>255</v>
      </c>
      <c r="B1" s="1" t="s">
        <v>254</v>
      </c>
      <c r="C1" s="1" t="s">
        <v>256</v>
      </c>
      <c r="D1" s="1" t="s">
        <v>258</v>
      </c>
      <c r="E1" s="7" t="s">
        <v>257</v>
      </c>
      <c r="F1" s="1" t="s">
        <v>259</v>
      </c>
      <c r="G1" s="1" t="s">
        <v>266</v>
      </c>
      <c r="H1" s="1" t="s">
        <v>260</v>
      </c>
      <c r="I1" s="1" t="s">
        <v>261</v>
      </c>
      <c r="J1" s="5" t="s">
        <v>262</v>
      </c>
      <c r="K1" s="9" t="s">
        <v>263</v>
      </c>
      <c r="L1" s="5" t="s">
        <v>264</v>
      </c>
      <c r="M1" s="5" t="s">
        <v>265</v>
      </c>
      <c r="N1" s="1" t="s">
        <v>293</v>
      </c>
      <c r="O1" s="5" t="s">
        <v>294</v>
      </c>
      <c r="Q1" s="1" t="s">
        <v>287</v>
      </c>
      <c r="R1" s="1" t="s">
        <v>288</v>
      </c>
      <c r="S1" s="1" t="s">
        <v>289</v>
      </c>
      <c r="T1" s="1" t="s">
        <v>295</v>
      </c>
      <c r="U1" s="1" t="s">
        <v>296</v>
      </c>
    </row>
    <row r="2" spans="1:23">
      <c r="A2" t="s">
        <v>54</v>
      </c>
      <c r="B2">
        <v>57863</v>
      </c>
      <c r="C2">
        <v>16459</v>
      </c>
      <c r="D2" s="4">
        <v>14697</v>
      </c>
      <c r="E2" s="8">
        <f t="shared" ref="E2:E65" si="0">D2/B2</f>
        <v>0.25399650899538567</v>
      </c>
      <c r="F2" s="2">
        <f t="shared" ref="F2:F65" si="1">B2/C2</f>
        <v>3.5155841788687039</v>
      </c>
      <c r="G2">
        <v>9543</v>
      </c>
      <c r="H2" s="3">
        <f t="shared" ref="H2:H65" si="2">G2/F2</f>
        <v>2714.4848521507702</v>
      </c>
      <c r="I2" s="4">
        <f t="shared" ref="I2:I65" si="3">ROUND(H2,0)</f>
        <v>2714</v>
      </c>
      <c r="J2" s="6">
        <f t="shared" ref="J2:J65" si="4">(D2/18)*13</f>
        <v>10614.5</v>
      </c>
      <c r="K2" s="10">
        <f t="shared" ref="K2:K65" si="5">J2/B2</f>
        <v>0.18344192316333408</v>
      </c>
      <c r="L2" s="6">
        <f t="shared" ref="L2:L65" si="6">K2*F2*100</f>
        <v>64.490552281426574</v>
      </c>
      <c r="M2" s="4">
        <f t="shared" ref="M2:M65" si="7">ROUND(L2,0)</f>
        <v>64</v>
      </c>
      <c r="N2" s="3">
        <f t="shared" ref="N2:N65" si="8">L2*H2*(1/100)</f>
        <v>1750.5862727476974</v>
      </c>
      <c r="O2" s="4">
        <f t="shared" ref="O2:O65" si="9">ROUND(N2,0)</f>
        <v>1751</v>
      </c>
      <c r="Q2">
        <v>13612</v>
      </c>
      <c r="R2" s="3">
        <f>Q2/F2</f>
        <v>3871.9027357724281</v>
      </c>
      <c r="S2" s="3">
        <f>L2*R2*(1/100)</f>
        <v>2497.0114580993036</v>
      </c>
      <c r="T2" s="3">
        <f>0.75*N2</f>
        <v>1312.939704560773</v>
      </c>
      <c r="U2" s="3">
        <f>0.75*S2</f>
        <v>1872.7585935744778</v>
      </c>
      <c r="V2" s="3"/>
      <c r="W2" s="3"/>
    </row>
    <row r="3" spans="1:23">
      <c r="A3" t="s">
        <v>55</v>
      </c>
      <c r="B3">
        <v>17818</v>
      </c>
      <c r="C3">
        <v>5508</v>
      </c>
      <c r="D3">
        <v>5519</v>
      </c>
      <c r="E3" s="8">
        <f t="shared" si="0"/>
        <v>0.30974295656078121</v>
      </c>
      <c r="F3" s="2">
        <f t="shared" si="1"/>
        <v>3.2349310094408135</v>
      </c>
      <c r="G3">
        <v>3063</v>
      </c>
      <c r="H3" s="3">
        <f t="shared" si="2"/>
        <v>946.85172297676502</v>
      </c>
      <c r="I3" s="4">
        <f t="shared" si="3"/>
        <v>947</v>
      </c>
      <c r="J3" s="6">
        <f t="shared" si="4"/>
        <v>3985.9444444444443</v>
      </c>
      <c r="K3" s="10">
        <f t="shared" si="5"/>
        <v>0.22370324640500866</v>
      </c>
      <c r="L3" s="6">
        <f t="shared" si="6"/>
        <v>72.366456870814162</v>
      </c>
      <c r="M3" s="4">
        <f t="shared" si="7"/>
        <v>72</v>
      </c>
      <c r="N3" s="3">
        <f t="shared" si="8"/>
        <v>685.20304373854151</v>
      </c>
      <c r="O3" s="4">
        <f t="shared" si="9"/>
        <v>685</v>
      </c>
      <c r="Q3">
        <v>4041</v>
      </c>
      <c r="R3" s="3">
        <f t="shared" ref="R3:R66" si="10">Q3/F3</f>
        <v>1249.1765630261532</v>
      </c>
      <c r="S3" s="3">
        <f t="shared" ref="S3:S66" si="11">L3*R3*(1/100)</f>
        <v>903.98481872263994</v>
      </c>
      <c r="T3" s="3">
        <f t="shared" ref="T3:T66" si="12">0.75*N3</f>
        <v>513.90228280390613</v>
      </c>
      <c r="U3" s="3">
        <f t="shared" ref="U3:U66" si="13">0.75*S3</f>
        <v>677.98861404197999</v>
      </c>
      <c r="V3" s="3"/>
      <c r="W3" s="3"/>
    </row>
    <row r="4" spans="1:23">
      <c r="A4" t="s">
        <v>9</v>
      </c>
      <c r="B4">
        <v>87092</v>
      </c>
      <c r="C4">
        <v>30783</v>
      </c>
      <c r="D4">
        <v>22101</v>
      </c>
      <c r="E4" s="8">
        <f t="shared" si="0"/>
        <v>0.25376613236577411</v>
      </c>
      <c r="F4" s="2">
        <f t="shared" si="1"/>
        <v>2.8292239222947733</v>
      </c>
      <c r="G4">
        <v>18678</v>
      </c>
      <c r="H4" s="3">
        <f t="shared" si="2"/>
        <v>6601.8104303495147</v>
      </c>
      <c r="I4" s="4">
        <f t="shared" si="3"/>
        <v>6602</v>
      </c>
      <c r="J4" s="6">
        <f t="shared" si="4"/>
        <v>15961.833333333332</v>
      </c>
      <c r="K4" s="10">
        <f t="shared" si="5"/>
        <v>0.18327554004194796</v>
      </c>
      <c r="L4" s="6">
        <f t="shared" si="6"/>
        <v>51.852754225817279</v>
      </c>
      <c r="M4" s="4">
        <f t="shared" si="7"/>
        <v>52</v>
      </c>
      <c r="N4" s="3">
        <f t="shared" si="8"/>
        <v>3423.2205369035037</v>
      </c>
      <c r="O4" s="4">
        <f t="shared" si="9"/>
        <v>3423</v>
      </c>
      <c r="Q4">
        <v>26647</v>
      </c>
      <c r="R4" s="3">
        <f t="shared" si="10"/>
        <v>9418.483913562668</v>
      </c>
      <c r="S4" s="3">
        <f t="shared" si="11"/>
        <v>4883.7433154977871</v>
      </c>
      <c r="T4" s="3">
        <f t="shared" si="12"/>
        <v>2567.4154026776278</v>
      </c>
      <c r="U4" s="3">
        <f t="shared" si="13"/>
        <v>3662.8074866233401</v>
      </c>
      <c r="V4" s="3"/>
      <c r="W4" s="3"/>
    </row>
    <row r="5" spans="1:23">
      <c r="A5" t="s">
        <v>56</v>
      </c>
      <c r="B5">
        <v>24763</v>
      </c>
      <c r="C5">
        <v>9432</v>
      </c>
      <c r="D5">
        <v>4719</v>
      </c>
      <c r="E5" s="8">
        <f t="shared" si="0"/>
        <v>0.19056657109397085</v>
      </c>
      <c r="F5" s="2">
        <f t="shared" si="1"/>
        <v>2.6254240882103477</v>
      </c>
      <c r="G5">
        <v>4876</v>
      </c>
      <c r="H5" s="3">
        <f t="shared" si="2"/>
        <v>1857.2237612567137</v>
      </c>
      <c r="I5" s="4">
        <f t="shared" si="3"/>
        <v>1857</v>
      </c>
      <c r="J5" s="6">
        <f t="shared" si="4"/>
        <v>3408.166666666667</v>
      </c>
      <c r="K5" s="10">
        <f t="shared" si="5"/>
        <v>0.13763141245675672</v>
      </c>
      <c r="L5" s="6">
        <f t="shared" si="6"/>
        <v>36.134082555838283</v>
      </c>
      <c r="M5" s="4">
        <f t="shared" si="7"/>
        <v>36</v>
      </c>
      <c r="N5" s="3">
        <f t="shared" si="8"/>
        <v>671.0907671391459</v>
      </c>
      <c r="O5" s="4">
        <f t="shared" si="9"/>
        <v>671</v>
      </c>
      <c r="Q5">
        <v>6208</v>
      </c>
      <c r="R5" s="3">
        <f t="shared" si="10"/>
        <v>2364.5703670799176</v>
      </c>
      <c r="S5" s="3">
        <f t="shared" si="11"/>
        <v>854.41580853154574</v>
      </c>
      <c r="T5" s="3">
        <f t="shared" si="12"/>
        <v>503.31807535435939</v>
      </c>
      <c r="U5" s="3">
        <f t="shared" si="13"/>
        <v>640.8118563986593</v>
      </c>
      <c r="V5" s="3"/>
      <c r="W5" s="3"/>
    </row>
    <row r="6" spans="1:23">
      <c r="A6" t="s">
        <v>57</v>
      </c>
      <c r="B6">
        <v>8789</v>
      </c>
      <c r="C6">
        <v>3332</v>
      </c>
      <c r="D6">
        <v>1912</v>
      </c>
      <c r="E6" s="8">
        <f t="shared" si="0"/>
        <v>0.21754465809534645</v>
      </c>
      <c r="F6" s="2">
        <f t="shared" si="1"/>
        <v>2.6377551020408165</v>
      </c>
      <c r="G6">
        <v>2029</v>
      </c>
      <c r="H6" s="3">
        <f t="shared" si="2"/>
        <v>769.21470019342348</v>
      </c>
      <c r="I6" s="4">
        <f t="shared" si="3"/>
        <v>769</v>
      </c>
      <c r="J6" s="6">
        <f t="shared" si="4"/>
        <v>1380.8888888888889</v>
      </c>
      <c r="K6" s="10">
        <f t="shared" si="5"/>
        <v>0.15711558640219467</v>
      </c>
      <c r="L6" s="6">
        <f t="shared" si="6"/>
        <v>41.443243964252375</v>
      </c>
      <c r="M6" s="4">
        <f t="shared" si="7"/>
        <v>41</v>
      </c>
      <c r="N6" s="3">
        <f t="shared" si="8"/>
        <v>318.78752481005296</v>
      </c>
      <c r="O6" s="4">
        <f t="shared" si="9"/>
        <v>319</v>
      </c>
      <c r="Q6">
        <v>2936</v>
      </c>
      <c r="R6" s="3">
        <f t="shared" si="10"/>
        <v>1113.0676982591876</v>
      </c>
      <c r="S6" s="3">
        <f t="shared" si="11"/>
        <v>461.29136167684362</v>
      </c>
      <c r="T6" s="3">
        <f t="shared" si="12"/>
        <v>239.09064360753973</v>
      </c>
      <c r="U6" s="3">
        <f t="shared" si="13"/>
        <v>345.96852125763269</v>
      </c>
      <c r="V6" s="3"/>
      <c r="W6" s="3"/>
    </row>
    <row r="7" spans="1:23">
      <c r="A7" t="s">
        <v>58</v>
      </c>
      <c r="B7">
        <v>1916</v>
      </c>
      <c r="C7">
        <v>708</v>
      </c>
      <c r="D7">
        <v>396</v>
      </c>
      <c r="E7" s="8">
        <f t="shared" si="0"/>
        <v>0.20668058455114824</v>
      </c>
      <c r="F7" s="2">
        <f t="shared" si="1"/>
        <v>2.7062146892655368</v>
      </c>
      <c r="G7">
        <v>454</v>
      </c>
      <c r="H7" s="3">
        <f t="shared" si="2"/>
        <v>167.76200417536535</v>
      </c>
      <c r="I7" s="4">
        <f t="shared" si="3"/>
        <v>168</v>
      </c>
      <c r="J7" s="6">
        <f t="shared" si="4"/>
        <v>286</v>
      </c>
      <c r="K7" s="10">
        <f t="shared" si="5"/>
        <v>0.14926931106471816</v>
      </c>
      <c r="L7" s="6">
        <f t="shared" si="6"/>
        <v>40.395480225988699</v>
      </c>
      <c r="M7" s="4">
        <f t="shared" si="7"/>
        <v>40</v>
      </c>
      <c r="N7" s="3">
        <f t="shared" si="8"/>
        <v>67.76826722338204</v>
      </c>
      <c r="O7" s="4">
        <f t="shared" si="9"/>
        <v>68</v>
      </c>
      <c r="Q7">
        <v>594</v>
      </c>
      <c r="R7" s="3">
        <f t="shared" si="10"/>
        <v>219.49478079331942</v>
      </c>
      <c r="S7" s="3">
        <f t="shared" si="11"/>
        <v>88.665970772442577</v>
      </c>
      <c r="T7" s="3">
        <f t="shared" si="12"/>
        <v>50.826200417536526</v>
      </c>
      <c r="U7" s="3">
        <f t="shared" si="13"/>
        <v>66.499478079331936</v>
      </c>
      <c r="V7" s="3"/>
      <c r="W7" s="3"/>
    </row>
    <row r="8" spans="1:23">
      <c r="A8" t="s">
        <v>59</v>
      </c>
      <c r="B8">
        <v>48828</v>
      </c>
      <c r="C8">
        <v>15387</v>
      </c>
      <c r="D8">
        <v>13562</v>
      </c>
      <c r="E8" s="8">
        <f t="shared" si="0"/>
        <v>0.27775047104120587</v>
      </c>
      <c r="F8" s="2">
        <f t="shared" si="1"/>
        <v>3.1733281341392083</v>
      </c>
      <c r="G8">
        <v>9505</v>
      </c>
      <c r="H8" s="3">
        <f t="shared" si="2"/>
        <v>2995.278016711723</v>
      </c>
      <c r="I8" s="4">
        <f t="shared" si="3"/>
        <v>2995</v>
      </c>
      <c r="J8" s="6">
        <f t="shared" si="4"/>
        <v>9794.7777777777774</v>
      </c>
      <c r="K8" s="10">
        <f t="shared" si="5"/>
        <v>0.20059756241864868</v>
      </c>
      <c r="L8" s="6">
        <f t="shared" si="6"/>
        <v>63.65618884628438</v>
      </c>
      <c r="M8" s="4">
        <f t="shared" si="7"/>
        <v>64</v>
      </c>
      <c r="N8" s="3">
        <f t="shared" si="8"/>
        <v>1906.6798307892559</v>
      </c>
      <c r="O8" s="4">
        <f t="shared" si="9"/>
        <v>1907</v>
      </c>
      <c r="Q8">
        <v>12730</v>
      </c>
      <c r="R8" s="3">
        <f t="shared" si="10"/>
        <v>4011.5611943966578</v>
      </c>
      <c r="S8" s="3">
        <f t="shared" si="11"/>
        <v>2553.606969589398</v>
      </c>
      <c r="T8" s="3">
        <f t="shared" si="12"/>
        <v>1430.0098730919419</v>
      </c>
      <c r="U8" s="3">
        <f t="shared" si="13"/>
        <v>1915.2052271920484</v>
      </c>
      <c r="V8" s="3"/>
      <c r="W8" s="3"/>
    </row>
    <row r="9" spans="1:23">
      <c r="A9" t="s">
        <v>60</v>
      </c>
      <c r="B9">
        <v>29565</v>
      </c>
      <c r="C9">
        <v>11041</v>
      </c>
      <c r="D9">
        <v>7105</v>
      </c>
      <c r="E9" s="8">
        <f t="shared" si="0"/>
        <v>0.24031794351429053</v>
      </c>
      <c r="F9" s="2">
        <f t="shared" si="1"/>
        <v>2.6777465809256409</v>
      </c>
      <c r="G9">
        <v>5752</v>
      </c>
      <c r="H9" s="3">
        <f t="shared" si="2"/>
        <v>2148.0748181971926</v>
      </c>
      <c r="I9" s="4">
        <f t="shared" si="3"/>
        <v>2148</v>
      </c>
      <c r="J9" s="6">
        <f t="shared" si="4"/>
        <v>5131.3888888888887</v>
      </c>
      <c r="K9" s="10">
        <f t="shared" si="5"/>
        <v>0.17356295920476539</v>
      </c>
      <c r="L9" s="6">
        <f t="shared" si="6"/>
        <v>46.475762058589702</v>
      </c>
      <c r="M9" s="4">
        <f t="shared" si="7"/>
        <v>46</v>
      </c>
      <c r="N9" s="3">
        <f t="shared" si="8"/>
        <v>998.33414134581051</v>
      </c>
      <c r="O9" s="4">
        <f t="shared" si="9"/>
        <v>998</v>
      </c>
      <c r="Q9">
        <v>9448</v>
      </c>
      <c r="R9" s="3">
        <f t="shared" si="10"/>
        <v>3528.3398613225095</v>
      </c>
      <c r="S9" s="3">
        <f t="shared" si="11"/>
        <v>1639.8228385666234</v>
      </c>
      <c r="T9" s="3">
        <f t="shared" si="12"/>
        <v>748.75060600935785</v>
      </c>
      <c r="U9" s="3">
        <f t="shared" si="13"/>
        <v>1229.8671289249676</v>
      </c>
      <c r="V9" s="3"/>
      <c r="W9" s="3"/>
    </row>
    <row r="10" spans="1:23">
      <c r="A10" t="s">
        <v>61</v>
      </c>
      <c r="B10">
        <v>7092</v>
      </c>
      <c r="C10">
        <v>2111</v>
      </c>
      <c r="D10">
        <v>2024</v>
      </c>
      <c r="E10" s="8">
        <f t="shared" si="0"/>
        <v>0.2853919909757473</v>
      </c>
      <c r="F10" s="2">
        <f t="shared" si="1"/>
        <v>3.3595452392231171</v>
      </c>
      <c r="G10">
        <v>1618</v>
      </c>
      <c r="H10" s="3">
        <f t="shared" si="2"/>
        <v>481.61280315848842</v>
      </c>
      <c r="I10" s="4">
        <f t="shared" si="3"/>
        <v>482</v>
      </c>
      <c r="J10" s="6">
        <f t="shared" si="4"/>
        <v>1461.7777777777778</v>
      </c>
      <c r="K10" s="10">
        <f t="shared" si="5"/>
        <v>0.20611643792692863</v>
      </c>
      <c r="L10" s="6">
        <f t="shared" si="6"/>
        <v>69.245749776304024</v>
      </c>
      <c r="M10" s="4">
        <f t="shared" si="7"/>
        <v>69</v>
      </c>
      <c r="N10" s="3">
        <f t="shared" si="8"/>
        <v>333.49639656577057</v>
      </c>
      <c r="O10" s="4">
        <f t="shared" si="9"/>
        <v>333</v>
      </c>
      <c r="Q10">
        <v>1778</v>
      </c>
      <c r="R10" s="3">
        <f t="shared" si="10"/>
        <v>529.23829667230677</v>
      </c>
      <c r="S10" s="3">
        <f t="shared" si="11"/>
        <v>366.47502663407914</v>
      </c>
      <c r="T10" s="3">
        <f t="shared" si="12"/>
        <v>250.12229742432794</v>
      </c>
      <c r="U10" s="3">
        <f t="shared" si="13"/>
        <v>274.85626997555937</v>
      </c>
      <c r="V10" s="3"/>
      <c r="W10" s="3"/>
    </row>
    <row r="11" spans="1:23">
      <c r="A11" t="s">
        <v>62</v>
      </c>
      <c r="B11">
        <v>21763</v>
      </c>
      <c r="C11">
        <v>8242</v>
      </c>
      <c r="D11">
        <v>3759</v>
      </c>
      <c r="E11" s="8">
        <f t="shared" si="0"/>
        <v>0.17272434866516564</v>
      </c>
      <c r="F11" s="2">
        <f t="shared" si="1"/>
        <v>2.6404998786702256</v>
      </c>
      <c r="G11">
        <v>4302</v>
      </c>
      <c r="H11" s="3">
        <f t="shared" si="2"/>
        <v>1629.2369618159262</v>
      </c>
      <c r="I11" s="4">
        <f t="shared" si="3"/>
        <v>1629</v>
      </c>
      <c r="J11" s="6">
        <f t="shared" si="4"/>
        <v>2714.8333333333335</v>
      </c>
      <c r="K11" s="10">
        <f t="shared" si="5"/>
        <v>0.12474536292484187</v>
      </c>
      <c r="L11" s="6">
        <f t="shared" si="6"/>
        <v>32.939011566771818</v>
      </c>
      <c r="M11" s="4">
        <f t="shared" si="7"/>
        <v>33</v>
      </c>
      <c r="N11" s="3">
        <f t="shared" si="8"/>
        <v>536.65455130266969</v>
      </c>
      <c r="O11" s="4">
        <f t="shared" si="9"/>
        <v>537</v>
      </c>
      <c r="Q11">
        <v>5413</v>
      </c>
      <c r="R11" s="3">
        <f t="shared" si="10"/>
        <v>2049.9906262923309</v>
      </c>
      <c r="S11" s="3">
        <f t="shared" si="11"/>
        <v>675.24664951216891</v>
      </c>
      <c r="T11" s="3">
        <f t="shared" si="12"/>
        <v>402.49091347700227</v>
      </c>
      <c r="U11" s="3">
        <f t="shared" si="13"/>
        <v>506.43498713412669</v>
      </c>
      <c r="V11" s="3"/>
      <c r="W11" s="3"/>
    </row>
    <row r="12" spans="1:23">
      <c r="A12" t="s">
        <v>29</v>
      </c>
      <c r="B12">
        <v>86976</v>
      </c>
      <c r="C12">
        <v>25345</v>
      </c>
      <c r="D12">
        <v>22094</v>
      </c>
      <c r="E12" s="8">
        <f t="shared" si="0"/>
        <v>0.25402409860191316</v>
      </c>
      <c r="F12" s="2">
        <f t="shared" si="1"/>
        <v>3.4316827776681791</v>
      </c>
      <c r="G12">
        <v>14356</v>
      </c>
      <c r="H12" s="3">
        <f t="shared" si="2"/>
        <v>4183.3703550404707</v>
      </c>
      <c r="I12" s="4">
        <f t="shared" si="3"/>
        <v>4183</v>
      </c>
      <c r="J12" s="6">
        <f t="shared" si="4"/>
        <v>15956.777777777777</v>
      </c>
      <c r="K12" s="10">
        <f t="shared" si="5"/>
        <v>0.18346184899027063</v>
      </c>
      <c r="L12" s="6">
        <f t="shared" si="6"/>
        <v>62.958286753907188</v>
      </c>
      <c r="M12" s="4">
        <f t="shared" si="7"/>
        <v>63</v>
      </c>
      <c r="N12" s="3">
        <f t="shared" si="8"/>
        <v>2633.7783041043249</v>
      </c>
      <c r="O12" s="4">
        <f t="shared" si="9"/>
        <v>2634</v>
      </c>
      <c r="Q12">
        <v>23052</v>
      </c>
      <c r="R12" s="3">
        <f t="shared" si="10"/>
        <v>6717.4041114790289</v>
      </c>
      <c r="S12" s="3">
        <f t="shared" si="11"/>
        <v>4229.1625429237183</v>
      </c>
      <c r="T12" s="3">
        <f t="shared" si="12"/>
        <v>1975.3337280782437</v>
      </c>
      <c r="U12" s="3">
        <f t="shared" si="13"/>
        <v>3171.871907192789</v>
      </c>
      <c r="V12" s="3"/>
      <c r="W12" s="3"/>
    </row>
    <row r="13" spans="1:23">
      <c r="A13" t="s">
        <v>63</v>
      </c>
      <c r="B13">
        <v>3591</v>
      </c>
      <c r="C13">
        <v>1474</v>
      </c>
      <c r="D13">
        <v>800</v>
      </c>
      <c r="E13" s="8">
        <f t="shared" si="0"/>
        <v>0.22277917014759119</v>
      </c>
      <c r="F13" s="2">
        <f t="shared" si="1"/>
        <v>2.4362279511533242</v>
      </c>
      <c r="G13">
        <v>699</v>
      </c>
      <c r="H13" s="3">
        <f t="shared" si="2"/>
        <v>286.9189640768588</v>
      </c>
      <c r="I13" s="4">
        <f t="shared" si="3"/>
        <v>287</v>
      </c>
      <c r="J13" s="6">
        <f t="shared" si="4"/>
        <v>577.77777777777771</v>
      </c>
      <c r="K13" s="10">
        <f t="shared" si="5"/>
        <v>0.16089606732881584</v>
      </c>
      <c r="L13" s="6">
        <f t="shared" si="6"/>
        <v>39.197949645710835</v>
      </c>
      <c r="M13" s="4">
        <f t="shared" si="7"/>
        <v>39</v>
      </c>
      <c r="N13" s="3">
        <f t="shared" si="8"/>
        <v>112.46635106284228</v>
      </c>
      <c r="O13" s="4">
        <f t="shared" si="9"/>
        <v>112</v>
      </c>
      <c r="Q13">
        <v>886</v>
      </c>
      <c r="R13" s="3">
        <f t="shared" si="10"/>
        <v>363.67697020328598</v>
      </c>
      <c r="S13" s="3">
        <f t="shared" si="11"/>
        <v>142.55391565333085</v>
      </c>
      <c r="T13" s="3">
        <f t="shared" si="12"/>
        <v>84.349763297131716</v>
      </c>
      <c r="U13" s="3">
        <f t="shared" si="13"/>
        <v>106.91543673999814</v>
      </c>
      <c r="V13" s="3"/>
      <c r="W13" s="3"/>
    </row>
    <row r="14" spans="1:23">
      <c r="A14" t="s">
        <v>64</v>
      </c>
      <c r="B14">
        <v>32691</v>
      </c>
      <c r="C14">
        <v>8537</v>
      </c>
      <c r="D14">
        <v>6949</v>
      </c>
      <c r="E14" s="8">
        <f t="shared" si="0"/>
        <v>0.21256614970481172</v>
      </c>
      <c r="F14" s="2">
        <f t="shared" si="1"/>
        <v>3.829331146772871</v>
      </c>
      <c r="G14">
        <v>5484</v>
      </c>
      <c r="H14" s="3">
        <f t="shared" si="2"/>
        <v>1432.103881802331</v>
      </c>
      <c r="I14" s="4">
        <f t="shared" si="3"/>
        <v>1432</v>
      </c>
      <c r="J14" s="6">
        <f t="shared" si="4"/>
        <v>5018.7222222222217</v>
      </c>
      <c r="K14" s="10">
        <f t="shared" si="5"/>
        <v>0.15351999700903068</v>
      </c>
      <c r="L14" s="6">
        <f t="shared" si="6"/>
        <v>58.787890619915913</v>
      </c>
      <c r="M14" s="4">
        <f t="shared" si="7"/>
        <v>59</v>
      </c>
      <c r="N14" s="3">
        <f t="shared" si="8"/>
        <v>841.90366359752431</v>
      </c>
      <c r="O14" s="4">
        <f t="shared" si="9"/>
        <v>842</v>
      </c>
      <c r="Q14">
        <v>6729</v>
      </c>
      <c r="R14" s="3">
        <f t="shared" si="10"/>
        <v>1757.2259337432322</v>
      </c>
      <c r="S14" s="3">
        <f t="shared" si="11"/>
        <v>1033.0360598737675</v>
      </c>
      <c r="T14" s="3">
        <f t="shared" si="12"/>
        <v>631.42774769814321</v>
      </c>
      <c r="U14" s="3">
        <f t="shared" si="13"/>
        <v>774.77704490532562</v>
      </c>
      <c r="V14" s="3"/>
      <c r="W14" s="3"/>
    </row>
    <row r="15" spans="1:23">
      <c r="A15" t="s">
        <v>0</v>
      </c>
      <c r="B15">
        <v>355642</v>
      </c>
      <c r="C15">
        <v>120241</v>
      </c>
      <c r="D15">
        <v>98693</v>
      </c>
      <c r="E15" s="8">
        <f t="shared" si="0"/>
        <v>0.27750659370940439</v>
      </c>
      <c r="F15" s="2">
        <f t="shared" si="1"/>
        <v>2.9577431990751908</v>
      </c>
      <c r="G15">
        <v>78722</v>
      </c>
      <c r="H15" s="3">
        <f t="shared" si="2"/>
        <v>26615.562846907844</v>
      </c>
      <c r="I15" s="4">
        <f t="shared" si="3"/>
        <v>26616</v>
      </c>
      <c r="J15" s="6">
        <f t="shared" si="4"/>
        <v>71278.277777777781</v>
      </c>
      <c r="K15" s="10">
        <f t="shared" si="5"/>
        <v>0.20042142879012542</v>
      </c>
      <c r="L15" s="6">
        <f t="shared" si="6"/>
        <v>59.279511795292613</v>
      </c>
      <c r="M15" s="4">
        <f t="shared" si="7"/>
        <v>59</v>
      </c>
      <c r="N15" s="3">
        <f t="shared" si="8"/>
        <v>15777.575717216254</v>
      </c>
      <c r="O15" s="4">
        <f t="shared" si="9"/>
        <v>15778</v>
      </c>
      <c r="Q15">
        <v>109671</v>
      </c>
      <c r="R15" s="3">
        <f t="shared" si="10"/>
        <v>37079.283973771373</v>
      </c>
      <c r="S15" s="3">
        <f t="shared" si="11"/>
        <v>21980.418516841844</v>
      </c>
      <c r="T15" s="3">
        <f t="shared" si="12"/>
        <v>11833.18178791219</v>
      </c>
      <c r="U15" s="3">
        <f t="shared" si="13"/>
        <v>16485.313887631382</v>
      </c>
      <c r="V15" s="3"/>
      <c r="W15" s="3"/>
    </row>
    <row r="16" spans="1:23">
      <c r="A16" t="s">
        <v>4</v>
      </c>
      <c r="B16">
        <v>1986049</v>
      </c>
      <c r="C16">
        <v>632574</v>
      </c>
      <c r="D16">
        <v>508269</v>
      </c>
      <c r="E16" s="8">
        <f t="shared" si="0"/>
        <v>0.25591966764163421</v>
      </c>
      <c r="F16" s="2">
        <f t="shared" si="1"/>
        <v>3.1396310945438795</v>
      </c>
      <c r="G16">
        <v>425950</v>
      </c>
      <c r="H16" s="3">
        <f t="shared" si="2"/>
        <v>135668.80540208222</v>
      </c>
      <c r="I16" s="4">
        <f t="shared" si="3"/>
        <v>135669</v>
      </c>
      <c r="J16" s="6">
        <f t="shared" si="4"/>
        <v>367083.16666666669</v>
      </c>
      <c r="K16" s="10">
        <f t="shared" si="5"/>
        <v>0.18483087107451363</v>
      </c>
      <c r="L16" s="6">
        <f t="shared" si="6"/>
        <v>58.030075005717386</v>
      </c>
      <c r="M16" s="4">
        <f t="shared" si="7"/>
        <v>58</v>
      </c>
      <c r="N16" s="3">
        <f t="shared" si="8"/>
        <v>78728.709534189067</v>
      </c>
      <c r="O16" s="4">
        <f t="shared" si="9"/>
        <v>78729</v>
      </c>
      <c r="Q16">
        <v>646837</v>
      </c>
      <c r="R16" s="3">
        <f t="shared" si="10"/>
        <v>206023.2493951559</v>
      </c>
      <c r="S16" s="3">
        <f t="shared" si="11"/>
        <v>119555.44615322516</v>
      </c>
      <c r="T16" s="3">
        <f t="shared" si="12"/>
        <v>59046.532150641797</v>
      </c>
      <c r="U16" s="3">
        <f t="shared" si="13"/>
        <v>89666.584614918873</v>
      </c>
      <c r="V16" s="3"/>
      <c r="W16" s="3"/>
    </row>
    <row r="17" spans="1:23">
      <c r="A17" t="s">
        <v>65</v>
      </c>
      <c r="B17">
        <v>11279</v>
      </c>
      <c r="C17">
        <v>4297</v>
      </c>
      <c r="D17">
        <v>2057</v>
      </c>
      <c r="E17" s="8">
        <f t="shared" si="0"/>
        <v>0.18237432396489051</v>
      </c>
      <c r="F17" s="2">
        <f t="shared" si="1"/>
        <v>2.6248545496858275</v>
      </c>
      <c r="G17">
        <v>2413</v>
      </c>
      <c r="H17" s="3">
        <f t="shared" si="2"/>
        <v>919.28903271566617</v>
      </c>
      <c r="I17" s="4">
        <f t="shared" si="3"/>
        <v>919</v>
      </c>
      <c r="J17" s="6">
        <f t="shared" si="4"/>
        <v>1485.6111111111111</v>
      </c>
      <c r="K17" s="10">
        <f t="shared" si="5"/>
        <v>0.13171478953019869</v>
      </c>
      <c r="L17" s="6">
        <f t="shared" si="6"/>
        <v>34.573216455925319</v>
      </c>
      <c r="M17" s="4">
        <f t="shared" si="7"/>
        <v>35</v>
      </c>
      <c r="N17" s="3">
        <f t="shared" si="8"/>
        <v>317.82778713636935</v>
      </c>
      <c r="O17" s="4">
        <f t="shared" si="9"/>
        <v>318</v>
      </c>
      <c r="Q17">
        <v>3428</v>
      </c>
      <c r="R17" s="3">
        <f t="shared" si="10"/>
        <v>1305.9771256317049</v>
      </c>
      <c r="S17" s="3">
        <f t="shared" si="11"/>
        <v>451.51829850952106</v>
      </c>
      <c r="T17" s="3">
        <f t="shared" si="12"/>
        <v>238.37084035227701</v>
      </c>
      <c r="U17" s="3">
        <f t="shared" si="13"/>
        <v>338.63872388214077</v>
      </c>
      <c r="V17" s="3"/>
      <c r="W17" s="3"/>
    </row>
    <row r="18" spans="1:23">
      <c r="A18" t="s">
        <v>66</v>
      </c>
      <c r="B18">
        <v>665</v>
      </c>
      <c r="C18">
        <v>261</v>
      </c>
      <c r="D18">
        <v>172</v>
      </c>
      <c r="E18" s="8">
        <f t="shared" si="0"/>
        <v>0.2586466165413534</v>
      </c>
      <c r="F18" s="2">
        <f t="shared" si="1"/>
        <v>2.5478927203065136</v>
      </c>
      <c r="G18">
        <v>86</v>
      </c>
      <c r="H18" s="3">
        <f t="shared" si="2"/>
        <v>33.753383458646617</v>
      </c>
      <c r="I18" s="4">
        <f t="shared" si="3"/>
        <v>34</v>
      </c>
      <c r="J18" s="6">
        <f t="shared" si="4"/>
        <v>124.22222222222221</v>
      </c>
      <c r="K18" s="10">
        <f t="shared" si="5"/>
        <v>0.18680033416875522</v>
      </c>
      <c r="L18" s="6">
        <f t="shared" si="6"/>
        <v>47.594721157939553</v>
      </c>
      <c r="M18" s="4">
        <f t="shared" si="7"/>
        <v>48</v>
      </c>
      <c r="N18" s="3">
        <f t="shared" si="8"/>
        <v>16.064828738512951</v>
      </c>
      <c r="O18" s="4">
        <f t="shared" si="9"/>
        <v>16</v>
      </c>
      <c r="Q18">
        <v>132</v>
      </c>
      <c r="R18" s="3">
        <f t="shared" si="10"/>
        <v>51.807518796992476</v>
      </c>
      <c r="S18" s="3">
        <f t="shared" si="11"/>
        <v>24.657644110275687</v>
      </c>
      <c r="T18" s="3">
        <f t="shared" si="12"/>
        <v>12.048621553884713</v>
      </c>
      <c r="U18" s="3">
        <f t="shared" si="13"/>
        <v>18.493233082706766</v>
      </c>
      <c r="V18" s="3"/>
      <c r="W18" s="3"/>
    </row>
    <row r="19" spans="1:23">
      <c r="A19" t="s">
        <v>67</v>
      </c>
      <c r="B19">
        <v>18122</v>
      </c>
      <c r="C19">
        <v>7088</v>
      </c>
      <c r="D19">
        <v>3900</v>
      </c>
      <c r="E19" s="8">
        <f t="shared" si="0"/>
        <v>0.21520803443328551</v>
      </c>
      <c r="F19" s="2">
        <f t="shared" si="1"/>
        <v>2.5567155756207676</v>
      </c>
      <c r="G19">
        <v>3316</v>
      </c>
      <c r="H19" s="3">
        <f t="shared" si="2"/>
        <v>1296.9764926608541</v>
      </c>
      <c r="I19" s="4">
        <f t="shared" si="3"/>
        <v>1297</v>
      </c>
      <c r="J19" s="6">
        <f t="shared" si="4"/>
        <v>2816.6666666666665</v>
      </c>
      <c r="K19" s="10">
        <f t="shared" si="5"/>
        <v>0.15542802486848398</v>
      </c>
      <c r="L19" s="6">
        <f t="shared" si="6"/>
        <v>39.738525206922496</v>
      </c>
      <c r="M19" s="4">
        <f t="shared" si="7"/>
        <v>40</v>
      </c>
      <c r="N19" s="3">
        <f t="shared" si="8"/>
        <v>515.39933046389274</v>
      </c>
      <c r="O19" s="4">
        <f t="shared" si="9"/>
        <v>515</v>
      </c>
      <c r="Q19">
        <v>5083</v>
      </c>
      <c r="R19" s="3">
        <f t="shared" si="10"/>
        <v>1988.0975609756097</v>
      </c>
      <c r="S19" s="3">
        <f t="shared" si="11"/>
        <v>790.04065040650403</v>
      </c>
      <c r="T19" s="3">
        <f t="shared" si="12"/>
        <v>386.54949784791955</v>
      </c>
      <c r="U19" s="3">
        <f t="shared" si="13"/>
        <v>592.53048780487802</v>
      </c>
      <c r="V19" s="3"/>
      <c r="W19" s="3"/>
    </row>
    <row r="20" spans="1:23">
      <c r="A20" t="s">
        <v>15</v>
      </c>
      <c r="B20">
        <v>94324</v>
      </c>
      <c r="C20">
        <v>33731</v>
      </c>
      <c r="D20">
        <v>22688</v>
      </c>
      <c r="E20" s="8">
        <f t="shared" si="0"/>
        <v>0.24053263220389295</v>
      </c>
      <c r="F20" s="2">
        <f t="shared" si="1"/>
        <v>2.7963594319765201</v>
      </c>
      <c r="G20">
        <v>18528</v>
      </c>
      <c r="H20" s="3">
        <f t="shared" si="2"/>
        <v>6625.7576862728465</v>
      </c>
      <c r="I20" s="4">
        <f t="shared" si="3"/>
        <v>6626</v>
      </c>
      <c r="J20" s="6">
        <f t="shared" si="4"/>
        <v>16385.777777777777</v>
      </c>
      <c r="K20" s="10">
        <f t="shared" si="5"/>
        <v>0.17371801214725602</v>
      </c>
      <c r="L20" s="6">
        <f t="shared" si="6"/>
        <v>48.577800177219103</v>
      </c>
      <c r="M20" s="4">
        <f t="shared" si="7"/>
        <v>49</v>
      </c>
      <c r="N20" s="3">
        <f t="shared" si="8"/>
        <v>3218.6473290643589</v>
      </c>
      <c r="O20" s="4">
        <f t="shared" si="9"/>
        <v>3219</v>
      </c>
      <c r="Q20">
        <v>27615</v>
      </c>
      <c r="R20" s="3">
        <f t="shared" si="10"/>
        <v>9875.3399452949416</v>
      </c>
      <c r="S20" s="3">
        <f t="shared" si="11"/>
        <v>4797.2229054464751</v>
      </c>
      <c r="T20" s="3">
        <f t="shared" si="12"/>
        <v>2413.9854967982692</v>
      </c>
      <c r="U20" s="3">
        <f t="shared" si="13"/>
        <v>3597.9171790848563</v>
      </c>
      <c r="V20" s="3"/>
      <c r="W20" s="3"/>
    </row>
    <row r="21" spans="1:23">
      <c r="A21" t="s">
        <v>48</v>
      </c>
      <c r="B21">
        <v>370200</v>
      </c>
      <c r="C21">
        <v>118762</v>
      </c>
      <c r="D21">
        <v>97974</v>
      </c>
      <c r="E21" s="8">
        <f t="shared" si="0"/>
        <v>0.26465153970826583</v>
      </c>
      <c r="F21" s="2">
        <f t="shared" si="1"/>
        <v>3.1171586871221435</v>
      </c>
      <c r="G21">
        <v>71297</v>
      </c>
      <c r="H21" s="3">
        <f t="shared" si="2"/>
        <v>22872.431966504591</v>
      </c>
      <c r="I21" s="4">
        <f t="shared" si="3"/>
        <v>22872</v>
      </c>
      <c r="J21" s="6">
        <f t="shared" si="4"/>
        <v>70759</v>
      </c>
      <c r="K21" s="10">
        <f t="shared" si="5"/>
        <v>0.19113722312263642</v>
      </c>
      <c r="L21" s="6">
        <f t="shared" si="6"/>
        <v>59.580505548912953</v>
      </c>
      <c r="M21" s="4">
        <f t="shared" si="7"/>
        <v>60</v>
      </c>
      <c r="N21" s="3">
        <f t="shared" si="8"/>
        <v>13627.510596974609</v>
      </c>
      <c r="O21" s="4">
        <f t="shared" si="9"/>
        <v>13628</v>
      </c>
      <c r="Q21">
        <v>122222</v>
      </c>
      <c r="R21" s="3">
        <f t="shared" si="10"/>
        <v>39209.425078336033</v>
      </c>
      <c r="S21" s="3">
        <f t="shared" si="11"/>
        <v>23361.173684494868</v>
      </c>
      <c r="T21" s="3">
        <f t="shared" si="12"/>
        <v>10220.632947730957</v>
      </c>
      <c r="U21" s="3">
        <f t="shared" si="13"/>
        <v>17520.880263371153</v>
      </c>
      <c r="V21" s="3"/>
      <c r="W21" s="3"/>
    </row>
    <row r="22" spans="1:23">
      <c r="A22" t="s">
        <v>24</v>
      </c>
      <c r="B22">
        <v>226758</v>
      </c>
      <c r="C22">
        <v>79053</v>
      </c>
      <c r="D22">
        <v>46903</v>
      </c>
      <c r="E22" s="8">
        <f t="shared" si="0"/>
        <v>0.20684165498019916</v>
      </c>
      <c r="F22" s="2">
        <f t="shared" si="1"/>
        <v>2.8684300406056695</v>
      </c>
      <c r="G22">
        <v>49500</v>
      </c>
      <c r="H22" s="3">
        <f t="shared" si="2"/>
        <v>17256.826661021882</v>
      </c>
      <c r="I22" s="4">
        <f t="shared" si="3"/>
        <v>17257</v>
      </c>
      <c r="J22" s="6">
        <f t="shared" si="4"/>
        <v>33874.388888888891</v>
      </c>
      <c r="K22" s="10">
        <f t="shared" si="5"/>
        <v>0.14938563970792162</v>
      </c>
      <c r="L22" s="6">
        <f t="shared" si="6"/>
        <v>42.850225657329752</v>
      </c>
      <c r="M22" s="4">
        <f t="shared" si="7"/>
        <v>43</v>
      </c>
      <c r="N22" s="3">
        <f t="shared" si="8"/>
        <v>7394.5891655421201</v>
      </c>
      <c r="O22" s="4">
        <f t="shared" si="9"/>
        <v>7395</v>
      </c>
      <c r="Q22">
        <v>77389</v>
      </c>
      <c r="R22" s="3">
        <f t="shared" si="10"/>
        <v>26979.566837774193</v>
      </c>
      <c r="S22" s="3">
        <f t="shared" si="11"/>
        <v>11560.805271356347</v>
      </c>
      <c r="T22" s="3">
        <f t="shared" si="12"/>
        <v>5545.9418741565896</v>
      </c>
      <c r="U22" s="3">
        <f t="shared" si="13"/>
        <v>8670.6039535172604</v>
      </c>
      <c r="V22" s="3"/>
      <c r="W22" s="3"/>
    </row>
    <row r="23" spans="1:23">
      <c r="A23" t="s">
        <v>68</v>
      </c>
      <c r="B23">
        <v>9216</v>
      </c>
      <c r="C23">
        <v>3942</v>
      </c>
      <c r="D23">
        <v>1782</v>
      </c>
      <c r="E23" s="8">
        <f t="shared" si="0"/>
        <v>0.193359375</v>
      </c>
      <c r="F23" s="2">
        <f t="shared" si="1"/>
        <v>2.3378995433789953</v>
      </c>
      <c r="G23">
        <v>2198</v>
      </c>
      <c r="H23" s="3">
        <f t="shared" si="2"/>
        <v>940.16015625</v>
      </c>
      <c r="I23" s="4">
        <f t="shared" si="3"/>
        <v>940</v>
      </c>
      <c r="J23" s="6">
        <f t="shared" si="4"/>
        <v>1287</v>
      </c>
      <c r="K23" s="10">
        <f t="shared" si="5"/>
        <v>0.1396484375</v>
      </c>
      <c r="L23" s="6">
        <f t="shared" si="6"/>
        <v>32.648401826484019</v>
      </c>
      <c r="M23" s="4">
        <f t="shared" si="7"/>
        <v>33</v>
      </c>
      <c r="N23" s="3">
        <f t="shared" si="8"/>
        <v>306.947265625</v>
      </c>
      <c r="O23" s="4">
        <f t="shared" si="9"/>
        <v>307</v>
      </c>
      <c r="Q23">
        <v>3087</v>
      </c>
      <c r="R23" s="3">
        <f t="shared" si="10"/>
        <v>1320.416015625</v>
      </c>
      <c r="S23" s="3">
        <f t="shared" si="11"/>
        <v>431.0947265625</v>
      </c>
      <c r="T23" s="3">
        <f t="shared" si="12"/>
        <v>230.21044921875</v>
      </c>
      <c r="U23" s="3">
        <f t="shared" si="13"/>
        <v>323.321044921875</v>
      </c>
      <c r="V23" s="3"/>
      <c r="W23" s="3"/>
    </row>
    <row r="24" spans="1:23">
      <c r="A24" t="s">
        <v>69</v>
      </c>
      <c r="B24">
        <v>1546</v>
      </c>
      <c r="C24">
        <v>632</v>
      </c>
      <c r="D24">
        <v>291</v>
      </c>
      <c r="E24" s="8">
        <f t="shared" si="0"/>
        <v>0.18822768434670117</v>
      </c>
      <c r="F24" s="2">
        <f t="shared" si="1"/>
        <v>2.4462025316455698</v>
      </c>
      <c r="G24">
        <v>372</v>
      </c>
      <c r="H24" s="3">
        <f t="shared" si="2"/>
        <v>152.07244501940491</v>
      </c>
      <c r="I24" s="4">
        <f t="shared" si="3"/>
        <v>152</v>
      </c>
      <c r="J24" s="6">
        <f t="shared" si="4"/>
        <v>210.16666666666669</v>
      </c>
      <c r="K24" s="10">
        <f t="shared" si="5"/>
        <v>0.13594221647261753</v>
      </c>
      <c r="L24" s="6">
        <f t="shared" si="6"/>
        <v>33.254219409282712</v>
      </c>
      <c r="M24" s="4">
        <f t="shared" si="7"/>
        <v>33</v>
      </c>
      <c r="N24" s="3">
        <f t="shared" si="8"/>
        <v>50.570504527813732</v>
      </c>
      <c r="O24" s="4">
        <f t="shared" si="9"/>
        <v>51</v>
      </c>
      <c r="Q24">
        <v>419</v>
      </c>
      <c r="R24" s="3">
        <f t="shared" si="10"/>
        <v>171.28589909443724</v>
      </c>
      <c r="S24" s="3">
        <f t="shared" si="11"/>
        <v>56.959788702026756</v>
      </c>
      <c r="T24" s="3">
        <f t="shared" si="12"/>
        <v>37.927878395860297</v>
      </c>
      <c r="U24" s="3">
        <f t="shared" si="13"/>
        <v>42.719841526520071</v>
      </c>
      <c r="V24" s="3"/>
      <c r="W24" s="3"/>
    </row>
    <row r="25" spans="1:23">
      <c r="A25" t="s">
        <v>70</v>
      </c>
      <c r="B25">
        <v>7180</v>
      </c>
      <c r="C25">
        <v>2052</v>
      </c>
      <c r="D25">
        <v>1845</v>
      </c>
      <c r="E25" s="8">
        <f t="shared" si="0"/>
        <v>0.25696378830083566</v>
      </c>
      <c r="F25" s="2">
        <f t="shared" si="1"/>
        <v>3.4990253411306043</v>
      </c>
      <c r="G25">
        <v>1692</v>
      </c>
      <c r="H25" s="3">
        <f t="shared" si="2"/>
        <v>483.56323119777159</v>
      </c>
      <c r="I25" s="4">
        <f t="shared" si="3"/>
        <v>484</v>
      </c>
      <c r="J25" s="6">
        <f t="shared" si="4"/>
        <v>1332.5</v>
      </c>
      <c r="K25" s="10">
        <f t="shared" si="5"/>
        <v>0.1855849582172702</v>
      </c>
      <c r="L25" s="6">
        <f t="shared" si="6"/>
        <v>64.936647173489277</v>
      </c>
      <c r="M25" s="4">
        <f t="shared" si="7"/>
        <v>65</v>
      </c>
      <c r="N25" s="3">
        <f t="shared" si="8"/>
        <v>314.00974930362116</v>
      </c>
      <c r="O25" s="4">
        <f t="shared" si="9"/>
        <v>314</v>
      </c>
      <c r="Q25">
        <v>1628</v>
      </c>
      <c r="R25" s="3">
        <f t="shared" si="10"/>
        <v>465.27242339832867</v>
      </c>
      <c r="S25" s="3">
        <f t="shared" si="11"/>
        <v>302.13231197771586</v>
      </c>
      <c r="T25" s="11">
        <f t="shared" si="12"/>
        <v>235.50731197771586</v>
      </c>
      <c r="U25" s="11">
        <f t="shared" si="13"/>
        <v>226.59923398328689</v>
      </c>
      <c r="V25" s="3"/>
      <c r="W25" s="3"/>
    </row>
    <row r="26" spans="1:23">
      <c r="A26" t="s">
        <v>71</v>
      </c>
      <c r="B26">
        <v>37834</v>
      </c>
      <c r="C26">
        <v>14016</v>
      </c>
      <c r="D26">
        <v>8623</v>
      </c>
      <c r="E26" s="8">
        <f t="shared" si="0"/>
        <v>0.22791668869271026</v>
      </c>
      <c r="F26" s="2">
        <f t="shared" si="1"/>
        <v>2.699343607305936</v>
      </c>
      <c r="G26">
        <v>6991</v>
      </c>
      <c r="H26" s="3">
        <f t="shared" si="2"/>
        <v>2589.8888830152773</v>
      </c>
      <c r="I26" s="4">
        <f t="shared" si="3"/>
        <v>2590</v>
      </c>
      <c r="J26" s="6">
        <f t="shared" si="4"/>
        <v>6227.7222222222217</v>
      </c>
      <c r="K26" s="10">
        <f t="shared" si="5"/>
        <v>0.16460649738917962</v>
      </c>
      <c r="L26" s="6">
        <f t="shared" si="6"/>
        <v>44.432949644850325</v>
      </c>
      <c r="M26" s="4">
        <f t="shared" si="7"/>
        <v>44</v>
      </c>
      <c r="N26" s="3">
        <f t="shared" si="8"/>
        <v>1150.7640232477547</v>
      </c>
      <c r="O26" s="4">
        <f t="shared" si="9"/>
        <v>1151</v>
      </c>
      <c r="Q26">
        <v>11245</v>
      </c>
      <c r="R26" s="3">
        <f t="shared" si="10"/>
        <v>4165.8275625099113</v>
      </c>
      <c r="S26" s="3">
        <f t="shared" si="11"/>
        <v>1851.0000631413245</v>
      </c>
      <c r="T26" s="3">
        <f t="shared" si="12"/>
        <v>863.07301743581604</v>
      </c>
      <c r="U26" s="3">
        <f t="shared" si="13"/>
        <v>1388.2500473559935</v>
      </c>
      <c r="V26" s="3"/>
      <c r="W26" s="3"/>
    </row>
    <row r="27" spans="1:23">
      <c r="A27" t="s">
        <v>72</v>
      </c>
      <c r="B27">
        <v>17863</v>
      </c>
      <c r="C27">
        <v>6754</v>
      </c>
      <c r="D27">
        <v>4000</v>
      </c>
      <c r="E27" s="8">
        <f t="shared" si="0"/>
        <v>0.22392655209091419</v>
      </c>
      <c r="F27" s="2">
        <f t="shared" si="1"/>
        <v>2.6448030796564996</v>
      </c>
      <c r="G27">
        <v>4012</v>
      </c>
      <c r="H27" s="3">
        <f t="shared" si="2"/>
        <v>1516.9371326205005</v>
      </c>
      <c r="I27" s="4">
        <f t="shared" si="3"/>
        <v>1517</v>
      </c>
      <c r="J27" s="6">
        <f t="shared" si="4"/>
        <v>2888.8888888888891</v>
      </c>
      <c r="K27" s="10">
        <f t="shared" si="5"/>
        <v>0.16172473206566026</v>
      </c>
      <c r="L27" s="6">
        <f t="shared" si="6"/>
        <v>42.773006942388051</v>
      </c>
      <c r="M27" s="4">
        <f t="shared" si="7"/>
        <v>43</v>
      </c>
      <c r="N27" s="3">
        <f t="shared" si="8"/>
        <v>648.83962504742897</v>
      </c>
      <c r="O27" s="4">
        <f t="shared" si="9"/>
        <v>649</v>
      </c>
      <c r="Q27">
        <v>5049</v>
      </c>
      <c r="R27" s="3">
        <f t="shared" si="10"/>
        <v>1909.0268152046131</v>
      </c>
      <c r="S27" s="3">
        <f t="shared" si="11"/>
        <v>816.5481721995186</v>
      </c>
      <c r="T27" s="3">
        <f t="shared" si="12"/>
        <v>486.62971878557175</v>
      </c>
      <c r="U27" s="3">
        <f t="shared" si="13"/>
        <v>612.41112914963901</v>
      </c>
      <c r="V27" s="3"/>
      <c r="W27" s="3"/>
    </row>
    <row r="28" spans="1:23">
      <c r="A28" t="s">
        <v>73</v>
      </c>
      <c r="B28">
        <v>45750</v>
      </c>
      <c r="C28">
        <v>16849</v>
      </c>
      <c r="D28">
        <v>9854</v>
      </c>
      <c r="E28" s="8">
        <f t="shared" si="0"/>
        <v>0.2153879781420765</v>
      </c>
      <c r="F28" s="2">
        <f t="shared" si="1"/>
        <v>2.7152946762419137</v>
      </c>
      <c r="G28">
        <v>9337</v>
      </c>
      <c r="H28" s="3">
        <f t="shared" si="2"/>
        <v>3438.6691366120217</v>
      </c>
      <c r="I28" s="4">
        <f t="shared" si="3"/>
        <v>3439</v>
      </c>
      <c r="J28" s="6">
        <f t="shared" si="4"/>
        <v>7116.7777777777783</v>
      </c>
      <c r="K28" s="10">
        <f t="shared" si="5"/>
        <v>0.15555798421372194</v>
      </c>
      <c r="L28" s="6">
        <f t="shared" si="6"/>
        <v>42.238576638244282</v>
      </c>
      <c r="M28" s="4">
        <f t="shared" si="7"/>
        <v>42</v>
      </c>
      <c r="N28" s="3">
        <f t="shared" si="8"/>
        <v>1452.444898603522</v>
      </c>
      <c r="O28" s="4">
        <f t="shared" si="9"/>
        <v>1452</v>
      </c>
      <c r="Q28">
        <v>13038</v>
      </c>
      <c r="R28" s="3">
        <f t="shared" si="10"/>
        <v>4801.6887868852455</v>
      </c>
      <c r="S28" s="3">
        <f t="shared" si="11"/>
        <v>2028.1649981785065</v>
      </c>
      <c r="T28" s="3">
        <f t="shared" si="12"/>
        <v>1089.3336739526414</v>
      </c>
      <c r="U28" s="3">
        <f t="shared" si="13"/>
        <v>1521.1237486338798</v>
      </c>
      <c r="V28" s="3"/>
      <c r="W28" s="3"/>
    </row>
    <row r="29" spans="1:23">
      <c r="A29" t="s">
        <v>74</v>
      </c>
      <c r="B29">
        <v>41401</v>
      </c>
      <c r="C29">
        <v>13225</v>
      </c>
      <c r="D29">
        <v>10090</v>
      </c>
      <c r="E29" s="8">
        <f t="shared" si="0"/>
        <v>0.24371391995362432</v>
      </c>
      <c r="F29" s="2">
        <f t="shared" si="1"/>
        <v>3.1305103969754255</v>
      </c>
      <c r="G29">
        <v>7917</v>
      </c>
      <c r="H29" s="3">
        <f t="shared" si="2"/>
        <v>2528.9805801792227</v>
      </c>
      <c r="I29" s="4">
        <f t="shared" si="3"/>
        <v>2529</v>
      </c>
      <c r="J29" s="6">
        <f t="shared" si="4"/>
        <v>7287.2222222222217</v>
      </c>
      <c r="K29" s="10">
        <f t="shared" si="5"/>
        <v>0.17601560885539533</v>
      </c>
      <c r="L29" s="6">
        <f t="shared" si="6"/>
        <v>55.101869355177492</v>
      </c>
      <c r="M29" s="4">
        <f t="shared" si="7"/>
        <v>55</v>
      </c>
      <c r="N29" s="3">
        <f t="shared" si="8"/>
        <v>1393.5155753081651</v>
      </c>
      <c r="O29" s="4">
        <f t="shared" si="9"/>
        <v>1394</v>
      </c>
      <c r="Q29">
        <v>12087</v>
      </c>
      <c r="R29" s="3">
        <f t="shared" si="10"/>
        <v>3861.0317383638076</v>
      </c>
      <c r="S29" s="3">
        <f t="shared" si="11"/>
        <v>2127.5006642351636</v>
      </c>
      <c r="T29" s="3">
        <f t="shared" si="12"/>
        <v>1045.1366814811238</v>
      </c>
      <c r="U29" s="3">
        <f t="shared" si="13"/>
        <v>1595.6254981763727</v>
      </c>
      <c r="V29" s="3"/>
      <c r="W29" s="3"/>
    </row>
    <row r="30" spans="1:23">
      <c r="A30" t="s">
        <v>75</v>
      </c>
      <c r="B30">
        <v>21807</v>
      </c>
      <c r="C30">
        <v>7604</v>
      </c>
      <c r="D30">
        <v>5446</v>
      </c>
      <c r="E30" s="8">
        <f t="shared" si="0"/>
        <v>0.24973632319897282</v>
      </c>
      <c r="F30" s="2">
        <f t="shared" si="1"/>
        <v>2.8678327196212519</v>
      </c>
      <c r="G30">
        <v>4119</v>
      </c>
      <c r="H30" s="3">
        <f t="shared" si="2"/>
        <v>1436.2762415738066</v>
      </c>
      <c r="I30" s="4">
        <f t="shared" si="3"/>
        <v>1436</v>
      </c>
      <c r="J30" s="6">
        <f t="shared" si="4"/>
        <v>3933.2222222222222</v>
      </c>
      <c r="K30" s="10">
        <f t="shared" si="5"/>
        <v>0.18036512231036925</v>
      </c>
      <c r="L30" s="6">
        <f t="shared" si="6"/>
        <v>51.725699924016602</v>
      </c>
      <c r="M30" s="4">
        <f t="shared" si="7"/>
        <v>52</v>
      </c>
      <c r="N30" s="3">
        <f t="shared" si="8"/>
        <v>742.92393879641099</v>
      </c>
      <c r="O30" s="4">
        <f t="shared" si="9"/>
        <v>743</v>
      </c>
      <c r="Q30">
        <v>6926</v>
      </c>
      <c r="R30" s="3">
        <f t="shared" si="10"/>
        <v>2415.064153712111</v>
      </c>
      <c r="S30" s="3">
        <f t="shared" si="11"/>
        <v>1249.2088371216175</v>
      </c>
      <c r="T30" s="3">
        <f t="shared" si="12"/>
        <v>557.1929540973083</v>
      </c>
      <c r="U30" s="3">
        <f t="shared" si="13"/>
        <v>936.90662784121309</v>
      </c>
      <c r="V30" s="3"/>
      <c r="W30" s="3"/>
    </row>
    <row r="31" spans="1:23">
      <c r="A31" t="s">
        <v>76</v>
      </c>
      <c r="B31">
        <v>13770</v>
      </c>
      <c r="C31">
        <v>5319</v>
      </c>
      <c r="D31">
        <v>3221</v>
      </c>
      <c r="E31" s="8">
        <f t="shared" si="0"/>
        <v>0.23391430646332606</v>
      </c>
      <c r="F31" s="2">
        <f t="shared" si="1"/>
        <v>2.5888324873096447</v>
      </c>
      <c r="G31">
        <v>2340</v>
      </c>
      <c r="H31" s="3">
        <f t="shared" si="2"/>
        <v>903.88235294117646</v>
      </c>
      <c r="I31" s="4">
        <f t="shared" si="3"/>
        <v>904</v>
      </c>
      <c r="J31" s="6">
        <f t="shared" si="4"/>
        <v>2326.2777777777778</v>
      </c>
      <c r="K31" s="10">
        <f t="shared" si="5"/>
        <v>0.16893811022351327</v>
      </c>
      <c r="L31" s="6">
        <f t="shared" si="6"/>
        <v>43.735246809132875</v>
      </c>
      <c r="M31" s="4">
        <f t="shared" si="7"/>
        <v>44</v>
      </c>
      <c r="N31" s="3">
        <f t="shared" si="8"/>
        <v>395.31517792302105</v>
      </c>
      <c r="O31" s="4">
        <f t="shared" si="9"/>
        <v>395</v>
      </c>
      <c r="Q31">
        <v>3331</v>
      </c>
      <c r="R31" s="3">
        <f t="shared" si="10"/>
        <v>1286.6803921568628</v>
      </c>
      <c r="S31" s="3">
        <f t="shared" si="11"/>
        <v>562.73284515452269</v>
      </c>
      <c r="T31" s="3">
        <f t="shared" si="12"/>
        <v>296.48638344226578</v>
      </c>
      <c r="U31" s="3">
        <f t="shared" si="13"/>
        <v>422.04963386589202</v>
      </c>
      <c r="V31" s="3"/>
      <c r="W31" s="3"/>
    </row>
    <row r="32" spans="1:23">
      <c r="A32" t="s">
        <v>1</v>
      </c>
      <c r="B32">
        <v>423908</v>
      </c>
      <c r="C32">
        <v>123185</v>
      </c>
      <c r="D32">
        <v>128762</v>
      </c>
      <c r="E32" s="8">
        <f t="shared" si="0"/>
        <v>0.30374987025486661</v>
      </c>
      <c r="F32" s="2">
        <f t="shared" si="1"/>
        <v>3.4412306693185046</v>
      </c>
      <c r="G32">
        <v>89171</v>
      </c>
      <c r="H32" s="3">
        <f t="shared" si="2"/>
        <v>25912.532047047946</v>
      </c>
      <c r="I32" s="4">
        <f t="shared" si="3"/>
        <v>25913</v>
      </c>
      <c r="J32" s="6">
        <f t="shared" si="4"/>
        <v>92994.777777777781</v>
      </c>
      <c r="K32" s="10">
        <f t="shared" si="5"/>
        <v>0.21937490629518144</v>
      </c>
      <c r="L32" s="6">
        <f t="shared" si="6"/>
        <v>75.491965562185143</v>
      </c>
      <c r="M32" s="4">
        <f t="shared" si="7"/>
        <v>75</v>
      </c>
      <c r="N32" s="3">
        <f t="shared" si="8"/>
        <v>19561.879769247626</v>
      </c>
      <c r="O32" s="4">
        <f t="shared" si="9"/>
        <v>19562</v>
      </c>
      <c r="Q32">
        <v>118845</v>
      </c>
      <c r="R32" s="3">
        <f t="shared" si="10"/>
        <v>34535.609908281986</v>
      </c>
      <c r="S32" s="3">
        <f t="shared" si="11"/>
        <v>26071.610738650837</v>
      </c>
      <c r="T32" s="3">
        <f t="shared" si="12"/>
        <v>14671.40982693572</v>
      </c>
      <c r="U32" s="3">
        <f t="shared" si="13"/>
        <v>19553.708053988128</v>
      </c>
      <c r="V32" s="3"/>
      <c r="W32" s="3"/>
    </row>
    <row r="33" spans="1:23">
      <c r="A33" t="s">
        <v>77</v>
      </c>
      <c r="B33">
        <v>12813</v>
      </c>
      <c r="C33">
        <v>4692</v>
      </c>
      <c r="D33">
        <v>3399</v>
      </c>
      <c r="E33" s="8">
        <f t="shared" si="0"/>
        <v>0.26527745258721613</v>
      </c>
      <c r="F33" s="2">
        <f t="shared" si="1"/>
        <v>2.7308184143222505</v>
      </c>
      <c r="G33">
        <v>2470</v>
      </c>
      <c r="H33" s="3">
        <f t="shared" si="2"/>
        <v>904.49075158042615</v>
      </c>
      <c r="I33" s="4">
        <f t="shared" si="3"/>
        <v>904</v>
      </c>
      <c r="J33" s="6">
        <f t="shared" si="4"/>
        <v>2454.8333333333335</v>
      </c>
      <c r="K33" s="10">
        <f t="shared" si="5"/>
        <v>0.19158927131298942</v>
      </c>
      <c r="L33" s="6">
        <f t="shared" si="6"/>
        <v>52.31955100880932</v>
      </c>
      <c r="M33" s="4">
        <f t="shared" si="7"/>
        <v>52</v>
      </c>
      <c r="N33" s="3">
        <f t="shared" si="8"/>
        <v>473.22550014308388</v>
      </c>
      <c r="O33" s="4">
        <f t="shared" si="9"/>
        <v>473</v>
      </c>
      <c r="Q33">
        <v>3789</v>
      </c>
      <c r="R33" s="3">
        <f t="shared" si="10"/>
        <v>1387.4961367361275</v>
      </c>
      <c r="S33" s="3">
        <f t="shared" si="11"/>
        <v>725.93174900491692</v>
      </c>
      <c r="T33" s="3">
        <f t="shared" si="12"/>
        <v>354.91912510731288</v>
      </c>
      <c r="U33" s="3">
        <f t="shared" si="13"/>
        <v>544.44881175368766</v>
      </c>
      <c r="V33" s="3"/>
      <c r="W33" s="3"/>
    </row>
    <row r="34" spans="1:23">
      <c r="A34" t="s">
        <v>78</v>
      </c>
      <c r="B34">
        <v>6032</v>
      </c>
      <c r="C34">
        <v>2247</v>
      </c>
      <c r="D34">
        <v>1541</v>
      </c>
      <c r="E34" s="8">
        <f t="shared" si="0"/>
        <v>0.25547082228116713</v>
      </c>
      <c r="F34" s="2">
        <f t="shared" si="1"/>
        <v>2.6844681797952825</v>
      </c>
      <c r="G34">
        <v>1274</v>
      </c>
      <c r="H34" s="3">
        <f t="shared" si="2"/>
        <v>474.58189655172413</v>
      </c>
      <c r="I34" s="4">
        <f t="shared" si="3"/>
        <v>475</v>
      </c>
      <c r="J34" s="6">
        <f t="shared" si="4"/>
        <v>1112.9444444444446</v>
      </c>
      <c r="K34" s="10">
        <f t="shared" si="5"/>
        <v>0.18450670498084293</v>
      </c>
      <c r="L34" s="6">
        <f t="shared" si="6"/>
        <v>49.530237847994862</v>
      </c>
      <c r="M34" s="4">
        <f t="shared" si="7"/>
        <v>50</v>
      </c>
      <c r="N34" s="3">
        <f t="shared" si="8"/>
        <v>235.06154214559388</v>
      </c>
      <c r="O34" s="4">
        <f t="shared" si="9"/>
        <v>235</v>
      </c>
      <c r="Q34">
        <v>1893</v>
      </c>
      <c r="R34" s="3">
        <f t="shared" si="10"/>
        <v>705.16760610079575</v>
      </c>
      <c r="S34" s="3">
        <f t="shared" si="11"/>
        <v>349.27119252873564</v>
      </c>
      <c r="T34" s="3">
        <f t="shared" si="12"/>
        <v>176.29615660919541</v>
      </c>
      <c r="U34" s="3">
        <f t="shared" si="13"/>
        <v>261.95339439655174</v>
      </c>
      <c r="V34" s="3"/>
      <c r="W34" s="3"/>
    </row>
    <row r="35" spans="1:23">
      <c r="A35" t="s">
        <v>79</v>
      </c>
      <c r="B35">
        <v>30087</v>
      </c>
      <c r="C35">
        <v>11789</v>
      </c>
      <c r="D35">
        <v>6812</v>
      </c>
      <c r="E35" s="8">
        <f t="shared" si="0"/>
        <v>0.22641007744208463</v>
      </c>
      <c r="F35" s="2">
        <f t="shared" si="1"/>
        <v>2.5521248621596402</v>
      </c>
      <c r="G35">
        <v>5937</v>
      </c>
      <c r="H35" s="3">
        <f t="shared" si="2"/>
        <v>2326.2968391664176</v>
      </c>
      <c r="I35" s="4">
        <f t="shared" si="3"/>
        <v>2326</v>
      </c>
      <c r="J35" s="6">
        <f t="shared" si="4"/>
        <v>4919.7777777777783</v>
      </c>
      <c r="K35" s="10">
        <f t="shared" si="5"/>
        <v>0.1635183892637278</v>
      </c>
      <c r="L35" s="6">
        <f t="shared" si="6"/>
        <v>41.731934666025772</v>
      </c>
      <c r="M35" s="4">
        <f t="shared" si="7"/>
        <v>42</v>
      </c>
      <c r="N35" s="3">
        <f t="shared" si="8"/>
        <v>970.8086770587521</v>
      </c>
      <c r="O35" s="4">
        <f t="shared" si="9"/>
        <v>971</v>
      </c>
      <c r="Q35">
        <v>8583</v>
      </c>
      <c r="R35" s="3">
        <f t="shared" si="10"/>
        <v>3363.079968092532</v>
      </c>
      <c r="S35" s="3">
        <f t="shared" si="11"/>
        <v>1403.4783350505759</v>
      </c>
      <c r="T35" s="3">
        <f t="shared" si="12"/>
        <v>728.1065077940641</v>
      </c>
      <c r="U35" s="3">
        <f t="shared" si="13"/>
        <v>1052.6087512879319</v>
      </c>
      <c r="V35" s="3"/>
      <c r="W35" s="3"/>
    </row>
    <row r="36" spans="1:23">
      <c r="A36" t="s">
        <v>80</v>
      </c>
      <c r="B36">
        <v>7787</v>
      </c>
      <c r="C36">
        <v>2532</v>
      </c>
      <c r="D36">
        <v>2279</v>
      </c>
      <c r="E36" s="8">
        <f t="shared" si="0"/>
        <v>0.29266726595608067</v>
      </c>
      <c r="F36" s="2">
        <f t="shared" si="1"/>
        <v>3.0754344391785149</v>
      </c>
      <c r="G36">
        <v>1652</v>
      </c>
      <c r="H36" s="3">
        <f t="shared" si="2"/>
        <v>537.15988185437266</v>
      </c>
      <c r="I36" s="4">
        <f t="shared" si="3"/>
        <v>537</v>
      </c>
      <c r="J36" s="6">
        <f t="shared" si="4"/>
        <v>1645.9444444444446</v>
      </c>
      <c r="K36" s="10">
        <f t="shared" si="5"/>
        <v>0.21137080319050269</v>
      </c>
      <c r="L36" s="6">
        <f t="shared" si="6"/>
        <v>65.0057047568896</v>
      </c>
      <c r="M36" s="4">
        <f t="shared" si="7"/>
        <v>65</v>
      </c>
      <c r="N36" s="3">
        <f t="shared" si="8"/>
        <v>349.18456687071051</v>
      </c>
      <c r="O36" s="4">
        <f t="shared" si="9"/>
        <v>349</v>
      </c>
      <c r="Q36">
        <v>1895</v>
      </c>
      <c r="R36" s="3">
        <f t="shared" si="10"/>
        <v>616.17310902786699</v>
      </c>
      <c r="S36" s="3">
        <f t="shared" si="11"/>
        <v>400.54767204600273</v>
      </c>
      <c r="T36" s="3">
        <f t="shared" si="12"/>
        <v>261.88842515303287</v>
      </c>
      <c r="U36" s="3">
        <f t="shared" si="13"/>
        <v>300.41075403450202</v>
      </c>
      <c r="V36" s="3"/>
      <c r="W36" s="3"/>
    </row>
    <row r="37" spans="1:23">
      <c r="A37" t="s">
        <v>81</v>
      </c>
      <c r="B37">
        <v>40292</v>
      </c>
      <c r="C37">
        <v>13529</v>
      </c>
      <c r="D37">
        <v>11287</v>
      </c>
      <c r="E37" s="8">
        <f t="shared" si="0"/>
        <v>0.28013005063039809</v>
      </c>
      <c r="F37" s="2">
        <f t="shared" si="1"/>
        <v>2.9781949885431294</v>
      </c>
      <c r="G37">
        <v>5946</v>
      </c>
      <c r="H37" s="3">
        <f t="shared" si="2"/>
        <v>1996.5113173831035</v>
      </c>
      <c r="I37" s="4">
        <f t="shared" si="3"/>
        <v>1997</v>
      </c>
      <c r="J37" s="6">
        <f t="shared" si="4"/>
        <v>8151.7222222222217</v>
      </c>
      <c r="K37" s="10">
        <f t="shared" si="5"/>
        <v>0.20231614767750972</v>
      </c>
      <c r="L37" s="6">
        <f t="shared" si="6"/>
        <v>60.25369371145112</v>
      </c>
      <c r="M37" s="4">
        <f t="shared" si="7"/>
        <v>60</v>
      </c>
      <c r="N37" s="3">
        <f t="shared" si="8"/>
        <v>1202.9718140904729</v>
      </c>
      <c r="O37" s="4">
        <f t="shared" si="9"/>
        <v>1203</v>
      </c>
      <c r="Q37">
        <v>11521</v>
      </c>
      <c r="R37" s="3">
        <f t="shared" si="10"/>
        <v>3868.4505360865683</v>
      </c>
      <c r="S37" s="3">
        <f t="shared" si="11"/>
        <v>2330.8843373925897</v>
      </c>
      <c r="T37" s="3">
        <f t="shared" si="12"/>
        <v>902.22886056785467</v>
      </c>
      <c r="U37" s="3">
        <f t="shared" si="13"/>
        <v>1748.1632530444422</v>
      </c>
      <c r="V37" s="3"/>
      <c r="W37" s="3"/>
    </row>
    <row r="38" spans="1:23">
      <c r="A38" t="s">
        <v>82</v>
      </c>
      <c r="B38">
        <v>51903</v>
      </c>
      <c r="C38">
        <v>17940</v>
      </c>
      <c r="D38">
        <v>13223</v>
      </c>
      <c r="E38" s="8">
        <f t="shared" si="0"/>
        <v>0.2547636938134597</v>
      </c>
      <c r="F38" s="2">
        <f t="shared" si="1"/>
        <v>2.8931438127090301</v>
      </c>
      <c r="G38">
        <v>9836</v>
      </c>
      <c r="H38" s="3">
        <f t="shared" si="2"/>
        <v>3399.7618634760997</v>
      </c>
      <c r="I38" s="4">
        <f t="shared" si="3"/>
        <v>3400</v>
      </c>
      <c r="J38" s="6">
        <f t="shared" si="4"/>
        <v>9549.9444444444434</v>
      </c>
      <c r="K38" s="10">
        <f t="shared" si="5"/>
        <v>0.18399600108749867</v>
      </c>
      <c r="L38" s="6">
        <f t="shared" si="6"/>
        <v>53.232689210950078</v>
      </c>
      <c r="M38" s="4">
        <f t="shared" si="7"/>
        <v>53</v>
      </c>
      <c r="N38" s="3">
        <f t="shared" si="8"/>
        <v>1809.784666696637</v>
      </c>
      <c r="O38" s="4">
        <f t="shared" si="9"/>
        <v>1810</v>
      </c>
      <c r="Q38">
        <v>14722</v>
      </c>
      <c r="R38" s="3">
        <f t="shared" si="10"/>
        <v>5088.582162880758</v>
      </c>
      <c r="S38" s="3">
        <f t="shared" si="11"/>
        <v>2708.7891280101553</v>
      </c>
      <c r="T38" s="3">
        <f t="shared" si="12"/>
        <v>1357.3385000224778</v>
      </c>
      <c r="U38" s="3">
        <f t="shared" si="13"/>
        <v>2031.5918460076164</v>
      </c>
      <c r="V38" s="3"/>
      <c r="W38" s="3"/>
    </row>
    <row r="39" spans="1:23">
      <c r="A39" t="s">
        <v>83</v>
      </c>
      <c r="B39">
        <v>7226</v>
      </c>
      <c r="C39">
        <v>2235</v>
      </c>
      <c r="D39">
        <v>1348</v>
      </c>
      <c r="E39" s="8">
        <f t="shared" si="0"/>
        <v>0.186548574591752</v>
      </c>
      <c r="F39" s="2">
        <f t="shared" si="1"/>
        <v>3.2331096196868008</v>
      </c>
      <c r="G39">
        <v>1298</v>
      </c>
      <c r="H39" s="3">
        <f t="shared" si="2"/>
        <v>401.47107666758927</v>
      </c>
      <c r="I39" s="4">
        <f t="shared" si="3"/>
        <v>401</v>
      </c>
      <c r="J39" s="6">
        <f t="shared" si="4"/>
        <v>973.55555555555554</v>
      </c>
      <c r="K39" s="10">
        <f t="shared" si="5"/>
        <v>0.13472952609404312</v>
      </c>
      <c r="L39" s="6">
        <f t="shared" si="6"/>
        <v>43.559532687049469</v>
      </c>
      <c r="M39" s="4">
        <f t="shared" si="7"/>
        <v>44</v>
      </c>
      <c r="N39" s="3">
        <f t="shared" si="8"/>
        <v>174.87892487006798</v>
      </c>
      <c r="O39" s="4">
        <f t="shared" si="9"/>
        <v>175</v>
      </c>
      <c r="Q39">
        <v>1732</v>
      </c>
      <c r="R39" s="3">
        <f t="shared" si="10"/>
        <v>535.70716855798503</v>
      </c>
      <c r="S39" s="3">
        <f t="shared" si="11"/>
        <v>233.35153919488269</v>
      </c>
      <c r="T39" s="3">
        <f t="shared" si="12"/>
        <v>131.15919365255098</v>
      </c>
      <c r="U39" s="3">
        <f t="shared" si="13"/>
        <v>175.01365439616202</v>
      </c>
      <c r="V39" s="3"/>
      <c r="W39" s="3"/>
    </row>
    <row r="40" spans="1:23">
      <c r="A40" t="s">
        <v>84</v>
      </c>
      <c r="B40">
        <v>10387</v>
      </c>
      <c r="C40">
        <v>4045</v>
      </c>
      <c r="D40">
        <v>2153</v>
      </c>
      <c r="E40" s="8">
        <f t="shared" si="0"/>
        <v>0.20727832868008086</v>
      </c>
      <c r="F40" s="2">
        <f t="shared" si="1"/>
        <v>2.5678615574783685</v>
      </c>
      <c r="G40">
        <v>2154</v>
      </c>
      <c r="H40" s="3">
        <f t="shared" si="2"/>
        <v>838.83026860498694</v>
      </c>
      <c r="I40" s="4">
        <f t="shared" si="3"/>
        <v>839</v>
      </c>
      <c r="J40" s="6">
        <f t="shared" si="4"/>
        <v>1554.9444444444446</v>
      </c>
      <c r="K40" s="10">
        <f t="shared" si="5"/>
        <v>0.14970101515783621</v>
      </c>
      <c r="L40" s="6">
        <f t="shared" si="6"/>
        <v>38.441148193929415</v>
      </c>
      <c r="M40" s="4">
        <f t="shared" si="7"/>
        <v>38</v>
      </c>
      <c r="N40" s="3">
        <f t="shared" si="8"/>
        <v>322.4559866499792</v>
      </c>
      <c r="O40" s="4">
        <f t="shared" si="9"/>
        <v>322</v>
      </c>
      <c r="Q40">
        <v>2937</v>
      </c>
      <c r="R40" s="3">
        <f t="shared" si="10"/>
        <v>1143.7532492538749</v>
      </c>
      <c r="S40" s="3">
        <f t="shared" si="11"/>
        <v>439.67188151856493</v>
      </c>
      <c r="T40" s="3">
        <f t="shared" si="12"/>
        <v>241.8419899874844</v>
      </c>
      <c r="U40" s="3">
        <f t="shared" si="13"/>
        <v>329.75391113892368</v>
      </c>
      <c r="V40" s="3"/>
      <c r="W40" s="3"/>
    </row>
    <row r="41" spans="1:23">
      <c r="A41" t="s">
        <v>85</v>
      </c>
      <c r="B41">
        <v>2904</v>
      </c>
      <c r="C41">
        <v>996</v>
      </c>
      <c r="D41">
        <v>821</v>
      </c>
      <c r="E41" s="8">
        <f t="shared" si="0"/>
        <v>0.28271349862258954</v>
      </c>
      <c r="F41" s="2">
        <f t="shared" si="1"/>
        <v>2.9156626506024095</v>
      </c>
      <c r="G41">
        <v>611</v>
      </c>
      <c r="H41" s="3">
        <f t="shared" si="2"/>
        <v>209.55785123966945</v>
      </c>
      <c r="I41" s="4">
        <f t="shared" si="3"/>
        <v>210</v>
      </c>
      <c r="J41" s="6">
        <f t="shared" si="4"/>
        <v>592.94444444444446</v>
      </c>
      <c r="K41" s="10">
        <f t="shared" si="5"/>
        <v>0.20418197122742579</v>
      </c>
      <c r="L41" s="6">
        <f t="shared" si="6"/>
        <v>59.532574743418124</v>
      </c>
      <c r="M41" s="4">
        <f t="shared" si="7"/>
        <v>60</v>
      </c>
      <c r="N41" s="3">
        <f t="shared" si="8"/>
        <v>124.75518441995717</v>
      </c>
      <c r="O41" s="4">
        <f t="shared" si="9"/>
        <v>125</v>
      </c>
      <c r="Q41">
        <v>573</v>
      </c>
      <c r="R41" s="3">
        <f t="shared" si="10"/>
        <v>196.52479338842977</v>
      </c>
      <c r="S41" s="3">
        <f t="shared" si="11"/>
        <v>116.996269513315</v>
      </c>
      <c r="T41" s="11">
        <f t="shared" si="12"/>
        <v>93.566388314967881</v>
      </c>
      <c r="U41" s="11">
        <f t="shared" si="13"/>
        <v>87.747202134986253</v>
      </c>
      <c r="V41" s="3"/>
      <c r="W41" s="3"/>
    </row>
    <row r="42" spans="1:23">
      <c r="A42" t="s">
        <v>86</v>
      </c>
      <c r="B42">
        <v>3275</v>
      </c>
      <c r="C42">
        <v>1617</v>
      </c>
      <c r="D42">
        <v>679</v>
      </c>
      <c r="E42" s="8">
        <f t="shared" si="0"/>
        <v>0.20732824427480917</v>
      </c>
      <c r="F42" s="2">
        <f t="shared" si="1"/>
        <v>2.0253555967841681</v>
      </c>
      <c r="G42">
        <v>814</v>
      </c>
      <c r="H42" s="3">
        <f t="shared" si="2"/>
        <v>401.90473282442753</v>
      </c>
      <c r="I42" s="4">
        <f t="shared" si="3"/>
        <v>402</v>
      </c>
      <c r="J42" s="6">
        <f t="shared" si="4"/>
        <v>490.38888888888886</v>
      </c>
      <c r="K42" s="10">
        <f t="shared" si="5"/>
        <v>0.14973706530958439</v>
      </c>
      <c r="L42" s="6">
        <f t="shared" si="6"/>
        <v>30.327080327080324</v>
      </c>
      <c r="M42" s="4">
        <f t="shared" si="7"/>
        <v>30</v>
      </c>
      <c r="N42" s="3">
        <f t="shared" si="8"/>
        <v>121.8859711620017</v>
      </c>
      <c r="O42" s="4">
        <f t="shared" si="9"/>
        <v>122</v>
      </c>
      <c r="Q42">
        <v>977</v>
      </c>
      <c r="R42" s="3">
        <f t="shared" si="10"/>
        <v>482.38442748091603</v>
      </c>
      <c r="S42" s="3">
        <f t="shared" si="11"/>
        <v>146.29311280746393</v>
      </c>
      <c r="T42" s="3">
        <f t="shared" si="12"/>
        <v>91.414478371501275</v>
      </c>
      <c r="U42" s="3">
        <f t="shared" si="13"/>
        <v>109.71983460559795</v>
      </c>
      <c r="V42" s="3"/>
      <c r="W42" s="3"/>
    </row>
    <row r="43" spans="1:23">
      <c r="A43" t="s">
        <v>87</v>
      </c>
      <c r="B43">
        <v>8391</v>
      </c>
      <c r="C43">
        <v>3460</v>
      </c>
      <c r="D43">
        <v>1829</v>
      </c>
      <c r="E43" s="8">
        <f t="shared" si="0"/>
        <v>0.21797163627696342</v>
      </c>
      <c r="F43" s="2">
        <f t="shared" si="1"/>
        <v>2.4251445086705203</v>
      </c>
      <c r="G43">
        <v>1434</v>
      </c>
      <c r="H43" s="3">
        <f t="shared" si="2"/>
        <v>591.30496961029667</v>
      </c>
      <c r="I43" s="4">
        <f t="shared" si="3"/>
        <v>591</v>
      </c>
      <c r="J43" s="6">
        <f t="shared" si="4"/>
        <v>1320.9444444444446</v>
      </c>
      <c r="K43" s="10">
        <f t="shared" si="5"/>
        <v>0.15742395953336247</v>
      </c>
      <c r="L43" s="6">
        <f t="shared" si="6"/>
        <v>38.17758509955042</v>
      </c>
      <c r="M43" s="4">
        <f t="shared" si="7"/>
        <v>38</v>
      </c>
      <c r="N43" s="3">
        <f t="shared" si="8"/>
        <v>225.74595797084177</v>
      </c>
      <c r="O43" s="4">
        <f t="shared" si="9"/>
        <v>226</v>
      </c>
      <c r="Q43">
        <v>2159</v>
      </c>
      <c r="R43" s="3">
        <f t="shared" si="10"/>
        <v>890.25622690978423</v>
      </c>
      <c r="S43" s="3">
        <f t="shared" si="11"/>
        <v>339.87832863252959</v>
      </c>
      <c r="T43" s="3">
        <f t="shared" si="12"/>
        <v>169.30946847813132</v>
      </c>
      <c r="U43" s="3">
        <f t="shared" si="13"/>
        <v>254.90874647439719</v>
      </c>
      <c r="V43" s="3"/>
      <c r="W43" s="3"/>
    </row>
    <row r="44" spans="1:23">
      <c r="A44" t="s">
        <v>2</v>
      </c>
      <c r="B44">
        <v>1005146</v>
      </c>
      <c r="C44">
        <v>331336</v>
      </c>
      <c r="D44">
        <v>260477</v>
      </c>
      <c r="E44" s="8">
        <f t="shared" si="0"/>
        <v>0.25914344781753096</v>
      </c>
      <c r="F44" s="2">
        <f t="shared" si="1"/>
        <v>3.033615423618321</v>
      </c>
      <c r="G44">
        <v>207127</v>
      </c>
      <c r="H44" s="3">
        <f t="shared" si="2"/>
        <v>68277.276805558591</v>
      </c>
      <c r="I44" s="4">
        <f t="shared" si="3"/>
        <v>68277</v>
      </c>
      <c r="J44" s="6">
        <f t="shared" si="4"/>
        <v>188122.27777777778</v>
      </c>
      <c r="K44" s="10">
        <f t="shared" si="5"/>
        <v>0.1871591567571057</v>
      </c>
      <c r="L44" s="6">
        <f t="shared" si="6"/>
        <v>56.776890460975494</v>
      </c>
      <c r="M44" s="4">
        <f t="shared" si="7"/>
        <v>57</v>
      </c>
      <c r="N44" s="3">
        <f t="shared" si="8"/>
        <v>38765.714661629027</v>
      </c>
      <c r="O44" s="4">
        <f t="shared" si="9"/>
        <v>38766</v>
      </c>
      <c r="Q44">
        <v>377006</v>
      </c>
      <c r="R44" s="3">
        <f t="shared" si="10"/>
        <v>124276.13502516052</v>
      </c>
      <c r="S44" s="3">
        <f t="shared" si="11"/>
        <v>70560.125052369389</v>
      </c>
      <c r="T44" s="3">
        <f t="shared" si="12"/>
        <v>29074.28599622177</v>
      </c>
      <c r="U44" s="3">
        <f t="shared" si="13"/>
        <v>52920.093789277045</v>
      </c>
      <c r="V44" s="3"/>
      <c r="W44" s="3"/>
    </row>
    <row r="45" spans="1:23">
      <c r="A45" t="s">
        <v>88</v>
      </c>
      <c r="B45">
        <v>2996</v>
      </c>
      <c r="C45">
        <v>1055</v>
      </c>
      <c r="D45">
        <v>726</v>
      </c>
      <c r="E45" s="8">
        <f t="shared" si="0"/>
        <v>0.24232309746328437</v>
      </c>
      <c r="F45" s="2">
        <f t="shared" si="1"/>
        <v>2.8398104265402844</v>
      </c>
      <c r="G45">
        <v>754</v>
      </c>
      <c r="H45" s="3">
        <f t="shared" si="2"/>
        <v>265.51068090787714</v>
      </c>
      <c r="I45" s="4">
        <f t="shared" si="3"/>
        <v>266</v>
      </c>
      <c r="J45" s="6">
        <f t="shared" si="4"/>
        <v>524.33333333333337</v>
      </c>
      <c r="K45" s="10">
        <f t="shared" si="5"/>
        <v>0.17501112594570539</v>
      </c>
      <c r="L45" s="6">
        <f t="shared" si="6"/>
        <v>49.699842022116911</v>
      </c>
      <c r="M45" s="4">
        <f t="shared" si="7"/>
        <v>50</v>
      </c>
      <c r="N45" s="3">
        <f t="shared" si="8"/>
        <v>131.95838896306185</v>
      </c>
      <c r="O45" s="4">
        <f t="shared" si="9"/>
        <v>132</v>
      </c>
      <c r="Q45">
        <v>902</v>
      </c>
      <c r="R45" s="3">
        <f t="shared" si="10"/>
        <v>317.62683578104139</v>
      </c>
      <c r="S45" s="3">
        <f t="shared" si="11"/>
        <v>157.86003560302629</v>
      </c>
      <c r="T45" s="3">
        <f t="shared" si="12"/>
        <v>98.968791722296388</v>
      </c>
      <c r="U45" s="3">
        <f t="shared" si="13"/>
        <v>118.39502670226972</v>
      </c>
      <c r="V45" s="3"/>
      <c r="W45" s="3"/>
    </row>
    <row r="46" spans="1:23">
      <c r="A46" t="s">
        <v>89</v>
      </c>
      <c r="B46">
        <v>21022</v>
      </c>
      <c r="C46">
        <v>7511</v>
      </c>
      <c r="D46">
        <v>4894</v>
      </c>
      <c r="E46" s="8">
        <f t="shared" si="0"/>
        <v>0.23280372942631528</v>
      </c>
      <c r="F46" s="2">
        <f t="shared" si="1"/>
        <v>2.7988283850352818</v>
      </c>
      <c r="G46">
        <v>4508</v>
      </c>
      <c r="H46" s="3">
        <f t="shared" si="2"/>
        <v>1610.6739606126914</v>
      </c>
      <c r="I46" s="4">
        <f t="shared" si="3"/>
        <v>1611</v>
      </c>
      <c r="J46" s="6">
        <f t="shared" si="4"/>
        <v>3534.5555555555557</v>
      </c>
      <c r="K46" s="10">
        <f t="shared" si="5"/>
        <v>0.16813602680789438</v>
      </c>
      <c r="L46" s="6">
        <f t="shared" si="6"/>
        <v>47.058388437698788</v>
      </c>
      <c r="M46" s="4">
        <f t="shared" si="7"/>
        <v>47</v>
      </c>
      <c r="N46" s="3">
        <f t="shared" si="8"/>
        <v>757.95720884998798</v>
      </c>
      <c r="O46" s="4">
        <f t="shared" si="9"/>
        <v>758</v>
      </c>
      <c r="Q46">
        <v>6538</v>
      </c>
      <c r="R46" s="3">
        <f t="shared" si="10"/>
        <v>2335.9774521929407</v>
      </c>
      <c r="S46" s="3">
        <f t="shared" si="11"/>
        <v>1099.2733432700136</v>
      </c>
      <c r="T46" s="3">
        <f t="shared" si="12"/>
        <v>568.46790663749096</v>
      </c>
      <c r="U46" s="3">
        <f t="shared" si="13"/>
        <v>824.45500745251024</v>
      </c>
      <c r="V46" s="3"/>
      <c r="W46" s="3"/>
    </row>
    <row r="47" spans="1:23">
      <c r="A47" t="s">
        <v>5</v>
      </c>
      <c r="B47">
        <v>148373</v>
      </c>
      <c r="C47">
        <v>48903</v>
      </c>
      <c r="D47">
        <v>33673</v>
      </c>
      <c r="E47" s="8">
        <f t="shared" si="0"/>
        <v>0.22694829921886056</v>
      </c>
      <c r="F47" s="2">
        <f t="shared" si="1"/>
        <v>3.0340265423389159</v>
      </c>
      <c r="G47">
        <v>26081</v>
      </c>
      <c r="H47" s="3">
        <f t="shared" si="2"/>
        <v>8596.1673822056564</v>
      </c>
      <c r="I47" s="4">
        <f t="shared" si="3"/>
        <v>8596</v>
      </c>
      <c r="J47" s="6">
        <f t="shared" si="4"/>
        <v>24319.388888888887</v>
      </c>
      <c r="K47" s="10">
        <f t="shared" si="5"/>
        <v>0.16390710499139929</v>
      </c>
      <c r="L47" s="6">
        <f t="shared" si="6"/>
        <v>49.72985070218369</v>
      </c>
      <c r="M47" s="4">
        <f t="shared" si="7"/>
        <v>50</v>
      </c>
      <c r="N47" s="3">
        <f t="shared" si="8"/>
        <v>4274.8612052806848</v>
      </c>
      <c r="O47" s="4">
        <f t="shared" si="9"/>
        <v>4275</v>
      </c>
      <c r="Q47">
        <v>41407</v>
      </c>
      <c r="R47" s="3">
        <f t="shared" si="10"/>
        <v>13647.540462213476</v>
      </c>
      <c r="S47" s="3">
        <f t="shared" si="11"/>
        <v>6786.9014963788713</v>
      </c>
      <c r="T47" s="3">
        <f t="shared" si="12"/>
        <v>3206.1459039605134</v>
      </c>
      <c r="U47" s="3">
        <f t="shared" si="13"/>
        <v>5090.1761222841533</v>
      </c>
      <c r="V47" s="3"/>
      <c r="W47" s="3"/>
    </row>
    <row r="48" spans="1:23">
      <c r="A48" t="s">
        <v>90</v>
      </c>
      <c r="B48">
        <v>13495</v>
      </c>
      <c r="C48">
        <v>5260</v>
      </c>
      <c r="D48">
        <v>3023</v>
      </c>
      <c r="E48" s="8">
        <f t="shared" si="0"/>
        <v>0.22400889218228973</v>
      </c>
      <c r="F48" s="2">
        <f t="shared" si="1"/>
        <v>2.5655893536121672</v>
      </c>
      <c r="G48">
        <v>2630</v>
      </c>
      <c r="H48" s="3">
        <f t="shared" si="2"/>
        <v>1025.1055946646907</v>
      </c>
      <c r="I48" s="4">
        <f t="shared" si="3"/>
        <v>1025</v>
      </c>
      <c r="J48" s="6">
        <f t="shared" si="4"/>
        <v>2183.2777777777778</v>
      </c>
      <c r="K48" s="10">
        <f t="shared" si="5"/>
        <v>0.16178419990943149</v>
      </c>
      <c r="L48" s="6">
        <f t="shared" si="6"/>
        <v>41.507182087029996</v>
      </c>
      <c r="M48" s="4">
        <f t="shared" si="7"/>
        <v>42</v>
      </c>
      <c r="N48" s="3">
        <f t="shared" si="8"/>
        <v>425.49244576180479</v>
      </c>
      <c r="O48" s="4">
        <f t="shared" si="9"/>
        <v>425</v>
      </c>
      <c r="Q48">
        <v>3552</v>
      </c>
      <c r="R48" s="3">
        <f t="shared" si="10"/>
        <v>1384.4772137828827</v>
      </c>
      <c r="S48" s="3">
        <f t="shared" si="11"/>
        <v>574.65747807830076</v>
      </c>
      <c r="T48" s="3">
        <f t="shared" si="12"/>
        <v>319.11933432135356</v>
      </c>
      <c r="U48" s="3">
        <f t="shared" si="13"/>
        <v>430.99310855872557</v>
      </c>
      <c r="V48" s="3"/>
      <c r="W48" s="3"/>
    </row>
    <row r="49" spans="1:23">
      <c r="A49" t="s">
        <v>91</v>
      </c>
      <c r="B49">
        <v>4233</v>
      </c>
      <c r="C49">
        <v>873</v>
      </c>
      <c r="D49">
        <v>541</v>
      </c>
      <c r="E49" s="8">
        <f t="shared" si="0"/>
        <v>0.12780533900307112</v>
      </c>
      <c r="F49" s="2">
        <f t="shared" si="1"/>
        <v>4.8487972508591062</v>
      </c>
      <c r="G49">
        <v>418</v>
      </c>
      <c r="H49" s="3">
        <f t="shared" si="2"/>
        <v>86.206945428773921</v>
      </c>
      <c r="I49" s="4">
        <f t="shared" si="3"/>
        <v>86</v>
      </c>
      <c r="J49" s="6">
        <f t="shared" si="4"/>
        <v>390.72222222222223</v>
      </c>
      <c r="K49" s="10">
        <f t="shared" si="5"/>
        <v>9.2303855946662475E-2</v>
      </c>
      <c r="L49" s="6">
        <f t="shared" si="6"/>
        <v>44.756268295787201</v>
      </c>
      <c r="M49" s="4">
        <f t="shared" si="7"/>
        <v>45</v>
      </c>
      <c r="N49" s="3">
        <f t="shared" si="8"/>
        <v>38.583011785704919</v>
      </c>
      <c r="O49" s="4">
        <f t="shared" si="9"/>
        <v>39</v>
      </c>
      <c r="Q49">
        <v>537</v>
      </c>
      <c r="R49" s="3">
        <f t="shared" si="10"/>
        <v>110.74911410347272</v>
      </c>
      <c r="S49" s="3">
        <f t="shared" si="11"/>
        <v>49.567170643357748</v>
      </c>
      <c r="T49" s="3">
        <f t="shared" si="12"/>
        <v>28.937258839278691</v>
      </c>
      <c r="U49" s="3">
        <f t="shared" si="13"/>
        <v>37.175377982518313</v>
      </c>
      <c r="V49" s="3"/>
      <c r="W49" s="3"/>
    </row>
    <row r="50" spans="1:23">
      <c r="A50" t="s">
        <v>92</v>
      </c>
      <c r="B50">
        <v>39571</v>
      </c>
      <c r="C50">
        <v>15368</v>
      </c>
      <c r="D50">
        <v>9504</v>
      </c>
      <c r="E50" s="8">
        <f t="shared" si="0"/>
        <v>0.24017588638144097</v>
      </c>
      <c r="F50" s="2">
        <f t="shared" si="1"/>
        <v>2.5748958875585632</v>
      </c>
      <c r="G50">
        <v>8335</v>
      </c>
      <c r="H50" s="3">
        <f t="shared" si="2"/>
        <v>3237.0240832933209</v>
      </c>
      <c r="I50" s="4">
        <f t="shared" si="3"/>
        <v>3237</v>
      </c>
      <c r="J50" s="6">
        <f t="shared" si="4"/>
        <v>6864</v>
      </c>
      <c r="K50" s="10">
        <f t="shared" si="5"/>
        <v>0.17346036238659623</v>
      </c>
      <c r="L50" s="6">
        <f t="shared" si="6"/>
        <v>44.664237376366472</v>
      </c>
      <c r="M50" s="4">
        <f t="shared" si="7"/>
        <v>45</v>
      </c>
      <c r="N50" s="3">
        <f t="shared" si="8"/>
        <v>1445.7921204922798</v>
      </c>
      <c r="O50" s="4">
        <f t="shared" si="9"/>
        <v>1446</v>
      </c>
      <c r="Q50">
        <v>13287</v>
      </c>
      <c r="R50" s="3">
        <f t="shared" si="10"/>
        <v>5160.2086376386751</v>
      </c>
      <c r="S50" s="3">
        <f t="shared" si="11"/>
        <v>2304.7678350307042</v>
      </c>
      <c r="T50" s="3">
        <f t="shared" si="12"/>
        <v>1084.3440903692099</v>
      </c>
      <c r="U50" s="3">
        <f t="shared" si="13"/>
        <v>1728.5758762730281</v>
      </c>
      <c r="V50" s="3"/>
      <c r="W50" s="3"/>
    </row>
    <row r="51" spans="1:23">
      <c r="A51" t="s">
        <v>39</v>
      </c>
      <c r="B51">
        <v>74808</v>
      </c>
      <c r="C51">
        <v>22314</v>
      </c>
      <c r="D51">
        <v>17218</v>
      </c>
      <c r="E51" s="8">
        <f t="shared" si="0"/>
        <v>0.23016254945995079</v>
      </c>
      <c r="F51" s="2">
        <f t="shared" si="1"/>
        <v>3.3525141166980372</v>
      </c>
      <c r="G51">
        <v>12233</v>
      </c>
      <c r="H51" s="3">
        <f t="shared" si="2"/>
        <v>3648.9033525826112</v>
      </c>
      <c r="I51" s="4">
        <f t="shared" si="3"/>
        <v>3649</v>
      </c>
      <c r="J51" s="6">
        <f t="shared" si="4"/>
        <v>12435.222222222223</v>
      </c>
      <c r="K51" s="10">
        <f t="shared" si="5"/>
        <v>0.1662285079432978</v>
      </c>
      <c r="L51" s="6">
        <f t="shared" si="6"/>
        <v>55.728341947755766</v>
      </c>
      <c r="M51" s="4">
        <f t="shared" si="7"/>
        <v>56</v>
      </c>
      <c r="N51" s="3">
        <f t="shared" si="8"/>
        <v>2033.4733376703618</v>
      </c>
      <c r="O51" s="4">
        <f t="shared" si="9"/>
        <v>2033</v>
      </c>
      <c r="Q51">
        <v>17597</v>
      </c>
      <c r="R51" s="3">
        <f t="shared" si="10"/>
        <v>5248.8966153352585</v>
      </c>
      <c r="S51" s="3">
        <f t="shared" si="11"/>
        <v>2925.1230542782114</v>
      </c>
      <c r="T51" s="3">
        <f t="shared" si="12"/>
        <v>1525.1050032527714</v>
      </c>
      <c r="U51" s="3">
        <f t="shared" si="13"/>
        <v>2193.8422907086588</v>
      </c>
      <c r="V51" s="3"/>
      <c r="W51" s="3"/>
    </row>
    <row r="52" spans="1:23">
      <c r="A52" t="s">
        <v>93</v>
      </c>
      <c r="B52">
        <v>1623</v>
      </c>
      <c r="C52">
        <v>686</v>
      </c>
      <c r="D52">
        <v>547</v>
      </c>
      <c r="E52" s="8">
        <f t="shared" si="0"/>
        <v>0.33703019100431297</v>
      </c>
      <c r="F52" s="2">
        <f t="shared" si="1"/>
        <v>2.3658892128279883</v>
      </c>
      <c r="G52">
        <v>327</v>
      </c>
      <c r="H52" s="3">
        <f t="shared" si="2"/>
        <v>138.21441774491683</v>
      </c>
      <c r="I52" s="4">
        <f t="shared" si="3"/>
        <v>138</v>
      </c>
      <c r="J52" s="6">
        <f t="shared" si="4"/>
        <v>395.05555555555554</v>
      </c>
      <c r="K52" s="10">
        <f t="shared" si="5"/>
        <v>0.24341069350311495</v>
      </c>
      <c r="L52" s="6">
        <f t="shared" si="6"/>
        <v>57.588273404599931</v>
      </c>
      <c r="M52" s="4">
        <f t="shared" si="7"/>
        <v>58</v>
      </c>
      <c r="N52" s="3">
        <f t="shared" si="8"/>
        <v>79.595296775518591</v>
      </c>
      <c r="O52" s="4">
        <f t="shared" si="9"/>
        <v>80</v>
      </c>
      <c r="Q52">
        <v>336</v>
      </c>
      <c r="R52" s="3">
        <f t="shared" si="10"/>
        <v>142.0184842883549</v>
      </c>
      <c r="S52" s="3">
        <f t="shared" si="11"/>
        <v>81.785993017046607</v>
      </c>
      <c r="T52" s="11">
        <f t="shared" si="12"/>
        <v>59.696472581638943</v>
      </c>
      <c r="U52" s="11">
        <f t="shared" si="13"/>
        <v>61.339494762784952</v>
      </c>
      <c r="V52" s="3"/>
      <c r="W52" s="3"/>
    </row>
    <row r="53" spans="1:23">
      <c r="A53" t="s">
        <v>94</v>
      </c>
      <c r="B53">
        <v>4839</v>
      </c>
      <c r="C53">
        <v>1422</v>
      </c>
      <c r="D53">
        <v>1506</v>
      </c>
      <c r="E53" s="8">
        <f t="shared" si="0"/>
        <v>0.31122132672039676</v>
      </c>
      <c r="F53" s="2">
        <f t="shared" si="1"/>
        <v>3.4029535864978904</v>
      </c>
      <c r="G53">
        <v>858</v>
      </c>
      <c r="H53" s="3">
        <f t="shared" si="2"/>
        <v>252.13391196528207</v>
      </c>
      <c r="I53" s="4">
        <f t="shared" si="3"/>
        <v>252</v>
      </c>
      <c r="J53" s="6">
        <f t="shared" si="4"/>
        <v>1087.6666666666667</v>
      </c>
      <c r="K53" s="10">
        <f t="shared" si="5"/>
        <v>0.22477095818695325</v>
      </c>
      <c r="L53" s="6">
        <f t="shared" si="6"/>
        <v>76.488513830285981</v>
      </c>
      <c r="M53" s="4">
        <f t="shared" si="7"/>
        <v>76</v>
      </c>
      <c r="N53" s="3">
        <f t="shared" si="8"/>
        <v>192.85348212440587</v>
      </c>
      <c r="O53" s="4">
        <f t="shared" si="9"/>
        <v>193</v>
      </c>
      <c r="Q53">
        <v>962</v>
      </c>
      <c r="R53" s="3">
        <f t="shared" si="10"/>
        <v>282.69559826410415</v>
      </c>
      <c r="S53" s="3">
        <f t="shared" si="11"/>
        <v>216.229661775849</v>
      </c>
      <c r="T53" s="3">
        <f t="shared" si="12"/>
        <v>144.6401115933044</v>
      </c>
      <c r="U53" s="3">
        <f t="shared" si="13"/>
        <v>162.17224633188675</v>
      </c>
      <c r="V53" s="3"/>
      <c r="W53" s="3"/>
    </row>
    <row r="54" spans="1:23">
      <c r="A54" t="s">
        <v>95</v>
      </c>
      <c r="B54">
        <v>3633</v>
      </c>
      <c r="C54">
        <v>1388</v>
      </c>
      <c r="D54">
        <v>984</v>
      </c>
      <c r="E54" s="8">
        <f t="shared" si="0"/>
        <v>0.27085053674649051</v>
      </c>
      <c r="F54" s="2">
        <f t="shared" si="1"/>
        <v>2.6174351585014408</v>
      </c>
      <c r="G54">
        <v>720</v>
      </c>
      <c r="H54" s="3">
        <f t="shared" si="2"/>
        <v>275.07844756399669</v>
      </c>
      <c r="I54" s="4">
        <f t="shared" si="3"/>
        <v>275</v>
      </c>
      <c r="J54" s="6">
        <f t="shared" si="4"/>
        <v>710.66666666666663</v>
      </c>
      <c r="K54" s="10">
        <f t="shared" si="5"/>
        <v>0.19561427653913202</v>
      </c>
      <c r="L54" s="6">
        <f t="shared" si="6"/>
        <v>51.200768491834772</v>
      </c>
      <c r="M54" s="4">
        <f t="shared" si="7"/>
        <v>51</v>
      </c>
      <c r="N54" s="3">
        <f t="shared" si="8"/>
        <v>140.84227910817503</v>
      </c>
      <c r="O54" s="4">
        <f t="shared" si="9"/>
        <v>141</v>
      </c>
      <c r="Q54">
        <v>677</v>
      </c>
      <c r="R54" s="3">
        <f t="shared" si="10"/>
        <v>258.65015139003577</v>
      </c>
      <c r="S54" s="3">
        <f t="shared" si="11"/>
        <v>132.43086521699237</v>
      </c>
      <c r="T54" s="11">
        <f t="shared" si="12"/>
        <v>105.63170933113128</v>
      </c>
      <c r="U54" s="11">
        <f t="shared" si="13"/>
        <v>99.323148912744273</v>
      </c>
      <c r="V54" s="3"/>
      <c r="W54" s="3"/>
    </row>
    <row r="55" spans="1:23">
      <c r="A55" t="s">
        <v>96</v>
      </c>
      <c r="B55">
        <v>5861</v>
      </c>
      <c r="C55">
        <v>2044</v>
      </c>
      <c r="D55">
        <v>1591</v>
      </c>
      <c r="E55" s="8">
        <f t="shared" si="0"/>
        <v>0.27145538304043676</v>
      </c>
      <c r="F55" s="2">
        <f t="shared" si="1"/>
        <v>2.8674168297455971</v>
      </c>
      <c r="G55">
        <v>1295</v>
      </c>
      <c r="H55" s="3">
        <f t="shared" si="2"/>
        <v>451.62600238867083</v>
      </c>
      <c r="I55" s="4">
        <f t="shared" si="3"/>
        <v>452</v>
      </c>
      <c r="J55" s="6">
        <f t="shared" si="4"/>
        <v>1149.0555555555554</v>
      </c>
      <c r="K55" s="10">
        <f t="shared" si="5"/>
        <v>0.19605110997364877</v>
      </c>
      <c r="L55" s="6">
        <f t="shared" si="6"/>
        <v>56.216025222874535</v>
      </c>
      <c r="M55" s="4">
        <f t="shared" si="7"/>
        <v>56</v>
      </c>
      <c r="N55" s="3">
        <f t="shared" si="8"/>
        <v>253.88618741587516</v>
      </c>
      <c r="O55" s="4">
        <f t="shared" si="9"/>
        <v>254</v>
      </c>
      <c r="Q55">
        <v>1528</v>
      </c>
      <c r="R55" s="3">
        <f t="shared" si="10"/>
        <v>532.8838082238525</v>
      </c>
      <c r="S55" s="3">
        <f t="shared" si="11"/>
        <v>299.56609603973527</v>
      </c>
      <c r="T55" s="3">
        <f t="shared" si="12"/>
        <v>190.41464056190637</v>
      </c>
      <c r="U55" s="3">
        <f t="shared" si="13"/>
        <v>224.67457202980145</v>
      </c>
      <c r="V55" s="3"/>
      <c r="W55" s="3"/>
    </row>
    <row r="56" spans="1:23">
      <c r="A56" t="s">
        <v>97</v>
      </c>
      <c r="B56">
        <v>2241</v>
      </c>
      <c r="C56">
        <v>681</v>
      </c>
      <c r="D56">
        <v>536</v>
      </c>
      <c r="E56" s="8">
        <f t="shared" si="0"/>
        <v>0.23917893797411871</v>
      </c>
      <c r="F56" s="2">
        <f t="shared" si="1"/>
        <v>3.2907488986784141</v>
      </c>
      <c r="G56">
        <v>565</v>
      </c>
      <c r="H56" s="3">
        <f t="shared" si="2"/>
        <v>171.6934404283802</v>
      </c>
      <c r="I56" s="4">
        <f t="shared" si="3"/>
        <v>172</v>
      </c>
      <c r="J56" s="6">
        <f t="shared" si="4"/>
        <v>387.11111111111114</v>
      </c>
      <c r="K56" s="10">
        <f t="shared" si="5"/>
        <v>0.17274034409241906</v>
      </c>
      <c r="L56" s="6">
        <f t="shared" si="6"/>
        <v>56.844509707945832</v>
      </c>
      <c r="M56" s="4">
        <f t="shared" si="7"/>
        <v>57</v>
      </c>
      <c r="N56" s="3">
        <f t="shared" si="8"/>
        <v>97.598294412216788</v>
      </c>
      <c r="O56" s="4">
        <f t="shared" si="9"/>
        <v>98</v>
      </c>
      <c r="Q56">
        <v>595</v>
      </c>
      <c r="R56" s="3">
        <f t="shared" si="10"/>
        <v>180.80990629183401</v>
      </c>
      <c r="S56" s="3">
        <f t="shared" si="11"/>
        <v>102.78050473498935</v>
      </c>
      <c r="T56" s="3">
        <f t="shared" si="12"/>
        <v>73.198720809162594</v>
      </c>
      <c r="U56" s="3">
        <f t="shared" si="13"/>
        <v>77.085378551242016</v>
      </c>
      <c r="V56" s="3"/>
      <c r="W56" s="3"/>
    </row>
    <row r="57" spans="1:23">
      <c r="A57" t="s">
        <v>98</v>
      </c>
      <c r="B57">
        <v>7243</v>
      </c>
      <c r="C57">
        <v>2404</v>
      </c>
      <c r="D57">
        <v>2281</v>
      </c>
      <c r="E57" s="8">
        <f t="shared" si="0"/>
        <v>0.31492475493580008</v>
      </c>
      <c r="F57" s="2">
        <f t="shared" si="1"/>
        <v>3.0128951747088188</v>
      </c>
      <c r="G57">
        <v>1843</v>
      </c>
      <c r="H57" s="3">
        <f t="shared" si="2"/>
        <v>611.70399005936758</v>
      </c>
      <c r="I57" s="4">
        <f t="shared" si="3"/>
        <v>612</v>
      </c>
      <c r="J57" s="6">
        <f t="shared" si="4"/>
        <v>1647.3888888888889</v>
      </c>
      <c r="K57" s="10">
        <f t="shared" si="5"/>
        <v>0.22744565634252228</v>
      </c>
      <c r="L57" s="6">
        <f t="shared" si="6"/>
        <v>68.526992050286566</v>
      </c>
      <c r="M57" s="4">
        <f t="shared" si="7"/>
        <v>69</v>
      </c>
      <c r="N57" s="3">
        <f t="shared" si="8"/>
        <v>419.18234463926859</v>
      </c>
      <c r="O57" s="4">
        <f t="shared" si="9"/>
        <v>419</v>
      </c>
      <c r="Q57">
        <v>1990</v>
      </c>
      <c r="R57" s="3">
        <f t="shared" si="10"/>
        <v>660.49427032997369</v>
      </c>
      <c r="S57" s="3">
        <f t="shared" si="11"/>
        <v>452.61685612161938</v>
      </c>
      <c r="T57" s="3">
        <f t="shared" si="12"/>
        <v>314.38675847945143</v>
      </c>
      <c r="U57" s="3">
        <f t="shared" si="13"/>
        <v>339.46264209121455</v>
      </c>
      <c r="V57" s="3"/>
      <c r="W57" s="3"/>
    </row>
    <row r="58" spans="1:23">
      <c r="A58" t="s">
        <v>36</v>
      </c>
      <c r="B58">
        <v>2637772</v>
      </c>
      <c r="C58">
        <v>917276</v>
      </c>
      <c r="D58">
        <v>689655</v>
      </c>
      <c r="E58" s="8">
        <f t="shared" si="0"/>
        <v>0.26145360554285968</v>
      </c>
      <c r="F58" s="2">
        <f t="shared" si="1"/>
        <v>2.8756579262948119</v>
      </c>
      <c r="G58">
        <v>529574</v>
      </c>
      <c r="H58" s="3">
        <f t="shared" si="2"/>
        <v>184157.50884610193</v>
      </c>
      <c r="I58" s="4">
        <f t="shared" si="3"/>
        <v>184158</v>
      </c>
      <c r="J58" s="6">
        <f t="shared" si="4"/>
        <v>498084.16666666663</v>
      </c>
      <c r="K58" s="10">
        <f t="shared" si="5"/>
        <v>0.18882760400317641</v>
      </c>
      <c r="L58" s="6">
        <f t="shared" si="6"/>
        <v>54.300359615499218</v>
      </c>
      <c r="M58" s="4">
        <f t="shared" si="7"/>
        <v>54</v>
      </c>
      <c r="N58" s="3">
        <f t="shared" si="8"/>
        <v>99998.189562378131</v>
      </c>
      <c r="O58" s="4">
        <f t="shared" si="9"/>
        <v>99998</v>
      </c>
      <c r="Q58">
        <v>914272</v>
      </c>
      <c r="R58" s="3">
        <f t="shared" si="10"/>
        <v>317934.89470356045</v>
      </c>
      <c r="S58" s="3">
        <f t="shared" si="11"/>
        <v>172639.7911671921</v>
      </c>
      <c r="T58" s="3">
        <f t="shared" si="12"/>
        <v>74998.642171783606</v>
      </c>
      <c r="U58" s="3">
        <f t="shared" si="13"/>
        <v>129479.84337539408</v>
      </c>
      <c r="V58" s="3"/>
      <c r="W58" s="3"/>
    </row>
    <row r="59" spans="1:23">
      <c r="A59" t="s">
        <v>99</v>
      </c>
      <c r="B59">
        <v>12964</v>
      </c>
      <c r="C59">
        <v>4322</v>
      </c>
      <c r="D59">
        <v>3164</v>
      </c>
      <c r="E59" s="8">
        <f t="shared" si="0"/>
        <v>0.24406047516198703</v>
      </c>
      <c r="F59" s="2">
        <f t="shared" si="1"/>
        <v>2.9995372512725589</v>
      </c>
      <c r="G59">
        <v>2384</v>
      </c>
      <c r="H59" s="3">
        <f t="shared" si="2"/>
        <v>794.78926257327987</v>
      </c>
      <c r="I59" s="4">
        <f t="shared" si="3"/>
        <v>795</v>
      </c>
      <c r="J59" s="6">
        <f t="shared" si="4"/>
        <v>2285.1111111111109</v>
      </c>
      <c r="K59" s="10">
        <f t="shared" si="5"/>
        <v>0.17626589872810172</v>
      </c>
      <c r="L59" s="6">
        <f t="shared" si="6"/>
        <v>52.871612936397753</v>
      </c>
      <c r="M59" s="4">
        <f t="shared" si="7"/>
        <v>53</v>
      </c>
      <c r="N59" s="3">
        <f t="shared" si="8"/>
        <v>420.21790256779451</v>
      </c>
      <c r="O59" s="4">
        <f t="shared" si="9"/>
        <v>420</v>
      </c>
      <c r="Q59">
        <v>3010</v>
      </c>
      <c r="R59" s="3">
        <f t="shared" si="10"/>
        <v>1003.4881209503241</v>
      </c>
      <c r="S59" s="3">
        <f t="shared" si="11"/>
        <v>530.56035517158625</v>
      </c>
      <c r="T59" s="3">
        <f t="shared" si="12"/>
        <v>315.1634269258459</v>
      </c>
      <c r="U59" s="3">
        <f t="shared" si="13"/>
        <v>397.92026637868969</v>
      </c>
      <c r="V59" s="3"/>
      <c r="W59" s="3"/>
    </row>
    <row r="60" spans="1:23">
      <c r="A60" t="s">
        <v>100</v>
      </c>
      <c r="B60">
        <v>18899</v>
      </c>
      <c r="C60">
        <v>6139</v>
      </c>
      <c r="D60">
        <v>5936</v>
      </c>
      <c r="E60" s="8">
        <f t="shared" si="0"/>
        <v>0.31409069262923967</v>
      </c>
      <c r="F60" s="2">
        <f t="shared" si="1"/>
        <v>3.078514416028669</v>
      </c>
      <c r="G60">
        <v>4189</v>
      </c>
      <c r="H60" s="3">
        <f t="shared" si="2"/>
        <v>1360.7212550928621</v>
      </c>
      <c r="I60" s="4">
        <f t="shared" si="3"/>
        <v>1361</v>
      </c>
      <c r="J60" s="6">
        <f t="shared" si="4"/>
        <v>4287.1111111111113</v>
      </c>
      <c r="K60" s="10">
        <f t="shared" si="5"/>
        <v>0.22684327801000642</v>
      </c>
      <c r="L60" s="6">
        <f t="shared" si="6"/>
        <v>69.834030153300404</v>
      </c>
      <c r="M60" s="4">
        <f t="shared" si="7"/>
        <v>70</v>
      </c>
      <c r="N60" s="3">
        <f t="shared" si="8"/>
        <v>950.24649158391696</v>
      </c>
      <c r="O60" s="4">
        <f t="shared" si="9"/>
        <v>950</v>
      </c>
      <c r="Q60">
        <v>5677</v>
      </c>
      <c r="R60" s="3">
        <f t="shared" si="10"/>
        <v>1844.0712736123605</v>
      </c>
      <c r="S60" s="3">
        <f t="shared" si="11"/>
        <v>1287.7892892628067</v>
      </c>
      <c r="T60" s="3">
        <f t="shared" si="12"/>
        <v>712.68486868793775</v>
      </c>
      <c r="U60" s="3">
        <f t="shared" si="13"/>
        <v>965.84196694710499</v>
      </c>
      <c r="V60" s="3"/>
      <c r="W60" s="3"/>
    </row>
    <row r="61" spans="1:23">
      <c r="A61" t="s">
        <v>101</v>
      </c>
      <c r="B61">
        <v>5215</v>
      </c>
      <c r="C61">
        <v>2015</v>
      </c>
      <c r="D61">
        <v>1220</v>
      </c>
      <c r="E61" s="8">
        <f t="shared" si="0"/>
        <v>0.2339405560882071</v>
      </c>
      <c r="F61" s="2">
        <f t="shared" si="1"/>
        <v>2.5880893300248138</v>
      </c>
      <c r="G61">
        <v>956</v>
      </c>
      <c r="H61" s="3">
        <f t="shared" si="2"/>
        <v>369.38446788111219</v>
      </c>
      <c r="I61" s="4">
        <f t="shared" si="3"/>
        <v>369</v>
      </c>
      <c r="J61" s="6">
        <f t="shared" si="4"/>
        <v>881.11111111111109</v>
      </c>
      <c r="K61" s="10">
        <f t="shared" si="5"/>
        <v>0.16895706828592735</v>
      </c>
      <c r="L61" s="6">
        <f t="shared" si="6"/>
        <v>43.727598566308245</v>
      </c>
      <c r="M61" s="4">
        <f t="shared" si="7"/>
        <v>44</v>
      </c>
      <c r="N61" s="3">
        <f t="shared" si="8"/>
        <v>161.52295728134655</v>
      </c>
      <c r="O61" s="4">
        <f t="shared" si="9"/>
        <v>162</v>
      </c>
      <c r="Q61">
        <v>1397</v>
      </c>
      <c r="R61" s="3">
        <f t="shared" si="10"/>
        <v>539.78044103547461</v>
      </c>
      <c r="S61" s="3">
        <f t="shared" si="11"/>
        <v>236.03302439544052</v>
      </c>
      <c r="T61" s="3">
        <f t="shared" si="12"/>
        <v>121.14221796100992</v>
      </c>
      <c r="U61" s="3">
        <f t="shared" si="13"/>
        <v>177.02476829658039</v>
      </c>
      <c r="V61" s="3"/>
      <c r="W61" s="3"/>
    </row>
    <row r="62" spans="1:23">
      <c r="A62" t="s">
        <v>33</v>
      </c>
      <c r="B62">
        <v>859064</v>
      </c>
      <c r="C62">
        <v>283250</v>
      </c>
      <c r="D62">
        <v>211996</v>
      </c>
      <c r="E62" s="8">
        <f t="shared" si="0"/>
        <v>0.24677556037734091</v>
      </c>
      <c r="F62" s="2">
        <f t="shared" si="1"/>
        <v>3.0328826125330979</v>
      </c>
      <c r="G62">
        <v>188962</v>
      </c>
      <c r="H62" s="3">
        <f t="shared" si="2"/>
        <v>62304.422604136598</v>
      </c>
      <c r="I62" s="4">
        <f t="shared" si="3"/>
        <v>62304</v>
      </c>
      <c r="J62" s="6">
        <f t="shared" si="4"/>
        <v>153108.22222222222</v>
      </c>
      <c r="K62" s="10">
        <f t="shared" si="5"/>
        <v>0.17822679360585733</v>
      </c>
      <c r="L62" s="6">
        <f t="shared" si="6"/>
        <v>54.054094341472982</v>
      </c>
      <c r="M62" s="4">
        <f t="shared" si="7"/>
        <v>54</v>
      </c>
      <c r="N62" s="3">
        <f t="shared" si="8"/>
        <v>33678.091373350013</v>
      </c>
      <c r="O62" s="4">
        <f t="shared" si="9"/>
        <v>33678</v>
      </c>
      <c r="Q62">
        <v>331366</v>
      </c>
      <c r="R62" s="3">
        <f t="shared" si="10"/>
        <v>109257.77299479434</v>
      </c>
      <c r="S62" s="3">
        <f t="shared" si="11"/>
        <v>59058.299689998523</v>
      </c>
      <c r="T62" s="3">
        <f t="shared" si="12"/>
        <v>25258.568530012511</v>
      </c>
      <c r="U62" s="3">
        <f t="shared" si="13"/>
        <v>44293.72476749889</v>
      </c>
      <c r="V62" s="3"/>
      <c r="W62" s="3"/>
    </row>
    <row r="63" spans="1:23">
      <c r="A63" t="s">
        <v>102</v>
      </c>
      <c r="B63">
        <v>20435</v>
      </c>
      <c r="C63">
        <v>7088</v>
      </c>
      <c r="D63">
        <v>4625</v>
      </c>
      <c r="E63" s="8">
        <f t="shared" si="0"/>
        <v>0.22632737949596282</v>
      </c>
      <c r="F63" s="2">
        <f t="shared" si="1"/>
        <v>2.8830417607223477</v>
      </c>
      <c r="G63">
        <v>3460</v>
      </c>
      <c r="H63" s="3">
        <f t="shared" si="2"/>
        <v>1200.1213604110594</v>
      </c>
      <c r="I63" s="4">
        <f t="shared" si="3"/>
        <v>1200</v>
      </c>
      <c r="J63" s="6">
        <f t="shared" si="4"/>
        <v>3340.2777777777778</v>
      </c>
      <c r="K63" s="10">
        <f t="shared" si="5"/>
        <v>0.16345866296930647</v>
      </c>
      <c r="L63" s="6">
        <f t="shared" si="6"/>
        <v>47.125815149235017</v>
      </c>
      <c r="M63" s="4">
        <f t="shared" si="7"/>
        <v>47</v>
      </c>
      <c r="N63" s="3">
        <f t="shared" si="8"/>
        <v>565.56697387380041</v>
      </c>
      <c r="O63" s="4">
        <f t="shared" si="9"/>
        <v>566</v>
      </c>
      <c r="Q63">
        <v>4898</v>
      </c>
      <c r="R63" s="3">
        <f t="shared" si="10"/>
        <v>1698.900122339124</v>
      </c>
      <c r="S63" s="3">
        <f t="shared" si="11"/>
        <v>800.62053122366319</v>
      </c>
      <c r="T63" s="3">
        <f t="shared" si="12"/>
        <v>424.17523040535031</v>
      </c>
      <c r="U63" s="3">
        <f t="shared" si="13"/>
        <v>600.46539841774734</v>
      </c>
      <c r="V63" s="3"/>
      <c r="W63" s="3"/>
    </row>
    <row r="64" spans="1:23">
      <c r="A64" t="s">
        <v>103</v>
      </c>
      <c r="B64">
        <v>2216</v>
      </c>
      <c r="C64">
        <v>842</v>
      </c>
      <c r="D64">
        <v>480</v>
      </c>
      <c r="E64" s="8">
        <f t="shared" si="0"/>
        <v>0.21660649819494585</v>
      </c>
      <c r="F64" s="2">
        <f t="shared" si="1"/>
        <v>2.6318289786223277</v>
      </c>
      <c r="G64">
        <v>374</v>
      </c>
      <c r="H64" s="3">
        <f t="shared" si="2"/>
        <v>142.10649819494586</v>
      </c>
      <c r="I64" s="4">
        <f t="shared" si="3"/>
        <v>142</v>
      </c>
      <c r="J64" s="6">
        <f t="shared" si="4"/>
        <v>346.66666666666669</v>
      </c>
      <c r="K64" s="10">
        <f t="shared" si="5"/>
        <v>0.15643802647412758</v>
      </c>
      <c r="L64" s="6">
        <f t="shared" si="6"/>
        <v>41.171813143309585</v>
      </c>
      <c r="M64" s="4">
        <f t="shared" si="7"/>
        <v>41</v>
      </c>
      <c r="N64" s="3">
        <f t="shared" si="8"/>
        <v>58.507821901323716</v>
      </c>
      <c r="O64" s="4">
        <f t="shared" si="9"/>
        <v>59</v>
      </c>
      <c r="Q64">
        <v>477</v>
      </c>
      <c r="R64" s="3">
        <f t="shared" si="10"/>
        <v>181.2427797833935</v>
      </c>
      <c r="S64" s="3">
        <f t="shared" si="11"/>
        <v>74.620938628158854</v>
      </c>
      <c r="T64" s="3">
        <f t="shared" si="12"/>
        <v>43.880866425992785</v>
      </c>
      <c r="U64" s="3">
        <f t="shared" si="13"/>
        <v>55.96570397111914</v>
      </c>
      <c r="V64" s="3"/>
      <c r="W64" s="3"/>
    </row>
    <row r="65" spans="1:23">
      <c r="A65" t="s">
        <v>104</v>
      </c>
      <c r="B65">
        <v>10663</v>
      </c>
      <c r="C65">
        <v>3309</v>
      </c>
      <c r="D65">
        <v>3195</v>
      </c>
      <c r="E65" s="8">
        <f t="shared" si="0"/>
        <v>0.29963424927318766</v>
      </c>
      <c r="F65" s="2">
        <f t="shared" si="1"/>
        <v>3.2224236929585977</v>
      </c>
      <c r="G65">
        <v>1661</v>
      </c>
      <c r="H65" s="3">
        <f t="shared" si="2"/>
        <v>515.45052986964265</v>
      </c>
      <c r="I65" s="4">
        <f t="shared" si="3"/>
        <v>515</v>
      </c>
      <c r="J65" s="6">
        <f t="shared" si="4"/>
        <v>2307.5</v>
      </c>
      <c r="K65" s="10">
        <f t="shared" si="5"/>
        <v>0.21640251336396887</v>
      </c>
      <c r="L65" s="6">
        <f t="shared" si="6"/>
        <v>69.734058627984282</v>
      </c>
      <c r="M65" s="4">
        <f t="shared" si="7"/>
        <v>70</v>
      </c>
      <c r="N65" s="3">
        <f t="shared" si="8"/>
        <v>359.44457469755224</v>
      </c>
      <c r="O65" s="4">
        <f t="shared" si="9"/>
        <v>359</v>
      </c>
      <c r="Q65">
        <v>2318</v>
      </c>
      <c r="R65" s="3">
        <f t="shared" si="10"/>
        <v>719.33433367720158</v>
      </c>
      <c r="S65" s="3">
        <f t="shared" si="11"/>
        <v>501.62102597767984</v>
      </c>
      <c r="T65" s="3">
        <f t="shared" si="12"/>
        <v>269.58343102316417</v>
      </c>
      <c r="U65" s="3">
        <f t="shared" si="13"/>
        <v>376.21576948325986</v>
      </c>
      <c r="V65" s="3"/>
      <c r="W65" s="3"/>
    </row>
    <row r="66" spans="1:23">
      <c r="A66" t="s">
        <v>105</v>
      </c>
      <c r="B66">
        <v>3387</v>
      </c>
      <c r="C66">
        <v>1290</v>
      </c>
      <c r="D66">
        <v>686</v>
      </c>
      <c r="E66" s="8">
        <f t="shared" ref="E66:E129" si="14">D66/B66</f>
        <v>0.20253912016533807</v>
      </c>
      <c r="F66" s="2">
        <f t="shared" ref="F66:F129" si="15">B66/C66</f>
        <v>2.6255813953488372</v>
      </c>
      <c r="G66">
        <v>709</v>
      </c>
      <c r="H66" s="3">
        <f t="shared" ref="H66:H129" si="16">G66/F66</f>
        <v>270.03542958370241</v>
      </c>
      <c r="I66" s="4">
        <f t="shared" ref="I66:I129" si="17">ROUND(H66,0)</f>
        <v>270</v>
      </c>
      <c r="J66" s="6">
        <f t="shared" ref="J66:J129" si="18">(D66/18)*13</f>
        <v>495.44444444444446</v>
      </c>
      <c r="K66" s="10">
        <f t="shared" ref="K66:K129" si="19">J66/B66</f>
        <v>0.14627825345274414</v>
      </c>
      <c r="L66" s="6">
        <f t="shared" ref="L66:L129" si="20">K66*F66*100</f>
        <v>38.406546080964681</v>
      </c>
      <c r="M66" s="4">
        <f t="shared" ref="M66:M129" si="21">ROUND(L66,0)</f>
        <v>38</v>
      </c>
      <c r="N66" s="3">
        <f t="shared" ref="N66:N129" si="22">L66*H66*(1/100)</f>
        <v>103.7112816979956</v>
      </c>
      <c r="O66" s="4">
        <f t="shared" ref="O66:O129" si="23">ROUND(N66,0)</f>
        <v>104</v>
      </c>
      <c r="Q66">
        <v>887</v>
      </c>
      <c r="R66" s="3">
        <f t="shared" si="10"/>
        <v>337.8299379982285</v>
      </c>
      <c r="S66" s="3">
        <f t="shared" si="11"/>
        <v>129.74881081258403</v>
      </c>
      <c r="T66" s="3">
        <f t="shared" si="12"/>
        <v>77.783461273496698</v>
      </c>
      <c r="U66" s="3">
        <f t="shared" si="13"/>
        <v>97.311608109438026</v>
      </c>
      <c r="V66" s="3"/>
      <c r="W66" s="3"/>
    </row>
    <row r="67" spans="1:23">
      <c r="A67" t="s">
        <v>106</v>
      </c>
      <c r="B67">
        <v>11355</v>
      </c>
      <c r="C67">
        <v>3511</v>
      </c>
      <c r="D67">
        <v>2962</v>
      </c>
      <c r="E67" s="8">
        <f t="shared" si="14"/>
        <v>0.26085424922941436</v>
      </c>
      <c r="F67" s="2">
        <f t="shared" si="15"/>
        <v>3.2341213329535745</v>
      </c>
      <c r="G67">
        <v>2117</v>
      </c>
      <c r="H67" s="3">
        <f t="shared" si="16"/>
        <v>654.58273888154997</v>
      </c>
      <c r="I67" s="4">
        <f t="shared" si="17"/>
        <v>655</v>
      </c>
      <c r="J67" s="6">
        <f t="shared" si="18"/>
        <v>2139.2222222222222</v>
      </c>
      <c r="K67" s="10">
        <f t="shared" si="19"/>
        <v>0.18839473555457703</v>
      </c>
      <c r="L67" s="6">
        <f t="shared" si="20"/>
        <v>60.929143327320489</v>
      </c>
      <c r="M67" s="4">
        <f t="shared" si="21"/>
        <v>61</v>
      </c>
      <c r="N67" s="3">
        <f t="shared" si="22"/>
        <v>398.83165516903961</v>
      </c>
      <c r="O67" s="4">
        <f t="shared" si="23"/>
        <v>399</v>
      </c>
      <c r="Q67">
        <v>2408</v>
      </c>
      <c r="R67" s="3">
        <f t="shared" ref="R67:R130" si="24">Q67/F67</f>
        <v>744.56081021576392</v>
      </c>
      <c r="S67" s="3">
        <f t="shared" ref="S67:S130" si="25">L67*R67*(1/100)</f>
        <v>453.65452321542153</v>
      </c>
      <c r="T67" s="3">
        <f t="shared" ref="T67:T130" si="26">0.75*N67</f>
        <v>299.12374137677972</v>
      </c>
      <c r="U67" s="3">
        <f t="shared" ref="U67:U130" si="27">0.75*S67</f>
        <v>340.24089241156616</v>
      </c>
      <c r="V67" s="3"/>
      <c r="W67" s="3"/>
    </row>
    <row r="68" spans="1:23">
      <c r="A68" t="s">
        <v>107</v>
      </c>
      <c r="B68">
        <v>18270</v>
      </c>
      <c r="C68">
        <v>6460</v>
      </c>
      <c r="D68">
        <v>3741</v>
      </c>
      <c r="E68" s="8">
        <f t="shared" si="14"/>
        <v>0.20476190476190476</v>
      </c>
      <c r="F68" s="2">
        <f t="shared" si="15"/>
        <v>2.8281733746130029</v>
      </c>
      <c r="G68">
        <v>3590</v>
      </c>
      <c r="H68" s="3">
        <f t="shared" si="16"/>
        <v>1269.3705528188289</v>
      </c>
      <c r="I68" s="4">
        <f t="shared" si="17"/>
        <v>1269</v>
      </c>
      <c r="J68" s="6">
        <f t="shared" si="18"/>
        <v>2701.8333333333335</v>
      </c>
      <c r="K68" s="10">
        <f t="shared" si="19"/>
        <v>0.14788359788359789</v>
      </c>
      <c r="L68" s="6">
        <f t="shared" si="20"/>
        <v>41.824045407636739</v>
      </c>
      <c r="M68" s="4">
        <f t="shared" si="21"/>
        <v>42</v>
      </c>
      <c r="N68" s="3">
        <f t="shared" si="22"/>
        <v>530.90211640211646</v>
      </c>
      <c r="O68" s="4">
        <f t="shared" si="23"/>
        <v>531</v>
      </c>
      <c r="Q68">
        <v>4756</v>
      </c>
      <c r="R68" s="3">
        <f t="shared" si="24"/>
        <v>1681.6507936507937</v>
      </c>
      <c r="S68" s="3">
        <f t="shared" si="25"/>
        <v>703.33439153439167</v>
      </c>
      <c r="T68" s="3">
        <f t="shared" si="26"/>
        <v>398.17658730158735</v>
      </c>
      <c r="U68" s="3">
        <f t="shared" si="27"/>
        <v>527.50079365079375</v>
      </c>
      <c r="V68" s="3"/>
      <c r="W68" s="3"/>
    </row>
    <row r="69" spans="1:23">
      <c r="A69" t="s">
        <v>26</v>
      </c>
      <c r="B69">
        <v>162124</v>
      </c>
      <c r="C69">
        <v>51954</v>
      </c>
      <c r="D69">
        <v>48934</v>
      </c>
      <c r="E69" s="8">
        <f t="shared" si="14"/>
        <v>0.30183069749080949</v>
      </c>
      <c r="F69" s="2">
        <f t="shared" si="15"/>
        <v>3.1205296993494245</v>
      </c>
      <c r="G69">
        <v>31550</v>
      </c>
      <c r="H69" s="3">
        <f t="shared" si="16"/>
        <v>10110.462978954381</v>
      </c>
      <c r="I69" s="4">
        <f t="shared" si="17"/>
        <v>10110</v>
      </c>
      <c r="J69" s="6">
        <f t="shared" si="18"/>
        <v>35341.222222222226</v>
      </c>
      <c r="K69" s="10">
        <f t="shared" si="19"/>
        <v>0.21798883707669578</v>
      </c>
      <c r="L69" s="6">
        <f t="shared" si="20"/>
        <v>68.02406402244722</v>
      </c>
      <c r="M69" s="4">
        <f t="shared" si="21"/>
        <v>68</v>
      </c>
      <c r="N69" s="3">
        <f t="shared" si="22"/>
        <v>6877.5478097697533</v>
      </c>
      <c r="O69" s="4">
        <f t="shared" si="23"/>
        <v>6878</v>
      </c>
      <c r="Q69">
        <v>41879</v>
      </c>
      <c r="R69" s="3">
        <f t="shared" si="24"/>
        <v>13420.477942809208</v>
      </c>
      <c r="S69" s="3">
        <f t="shared" si="25"/>
        <v>9129.1545079349435</v>
      </c>
      <c r="T69" s="3">
        <f t="shared" si="26"/>
        <v>5158.1608573273152</v>
      </c>
      <c r="U69" s="3">
        <f t="shared" si="27"/>
        <v>6846.8658809512071</v>
      </c>
      <c r="V69" s="3"/>
      <c r="W69" s="3"/>
    </row>
    <row r="70" spans="1:23">
      <c r="A70" t="s">
        <v>108</v>
      </c>
      <c r="B70">
        <v>2055</v>
      </c>
      <c r="C70">
        <v>686</v>
      </c>
      <c r="D70">
        <v>347</v>
      </c>
      <c r="E70" s="8">
        <f t="shared" si="14"/>
        <v>0.16885644768856448</v>
      </c>
      <c r="F70" s="2">
        <f t="shared" si="15"/>
        <v>2.9956268221574343</v>
      </c>
      <c r="G70">
        <v>464</v>
      </c>
      <c r="H70" s="3">
        <f t="shared" si="16"/>
        <v>154.89245742092459</v>
      </c>
      <c r="I70" s="4">
        <f t="shared" si="17"/>
        <v>155</v>
      </c>
      <c r="J70" s="6">
        <f t="shared" si="18"/>
        <v>250.61111111111111</v>
      </c>
      <c r="K70" s="10">
        <f t="shared" si="19"/>
        <v>0.12195187888618546</v>
      </c>
      <c r="L70" s="6">
        <f t="shared" si="20"/>
        <v>36.532231940395206</v>
      </c>
      <c r="M70" s="4">
        <f t="shared" si="21"/>
        <v>37</v>
      </c>
      <c r="N70" s="3">
        <f t="shared" si="22"/>
        <v>56.585671803190053</v>
      </c>
      <c r="O70" s="4">
        <f t="shared" si="23"/>
        <v>57</v>
      </c>
      <c r="Q70">
        <v>456</v>
      </c>
      <c r="R70" s="3">
        <f t="shared" si="24"/>
        <v>152.22189781021899</v>
      </c>
      <c r="S70" s="3">
        <f t="shared" si="25"/>
        <v>55.61005677210057</v>
      </c>
      <c r="T70" s="3">
        <f t="shared" si="26"/>
        <v>42.43925385239254</v>
      </c>
      <c r="U70" s="3">
        <f t="shared" si="27"/>
        <v>41.70754257907543</v>
      </c>
      <c r="V70" s="3"/>
      <c r="W70" s="3"/>
    </row>
    <row r="71" spans="1:23">
      <c r="A71" t="s">
        <v>16</v>
      </c>
      <c r="B71">
        <v>840758</v>
      </c>
      <c r="C71">
        <v>265724</v>
      </c>
      <c r="D71">
        <v>228101</v>
      </c>
      <c r="E71" s="8">
        <f t="shared" si="14"/>
        <v>0.27130398997095478</v>
      </c>
      <c r="F71" s="2">
        <f t="shared" si="15"/>
        <v>3.1640273366350047</v>
      </c>
      <c r="G71">
        <v>185419</v>
      </c>
      <c r="H71" s="3">
        <f t="shared" si="16"/>
        <v>58602.211761291597</v>
      </c>
      <c r="I71" s="4">
        <f t="shared" si="17"/>
        <v>58602</v>
      </c>
      <c r="J71" s="6">
        <f t="shared" si="18"/>
        <v>164739.61111111109</v>
      </c>
      <c r="K71" s="10">
        <f t="shared" si="19"/>
        <v>0.19594177053457842</v>
      </c>
      <c r="L71" s="6">
        <f t="shared" si="20"/>
        <v>61.996511836006938</v>
      </c>
      <c r="M71" s="4">
        <f t="shared" si="21"/>
        <v>62</v>
      </c>
      <c r="N71" s="3">
        <f t="shared" si="22"/>
        <v>36331.327150750993</v>
      </c>
      <c r="O71" s="4">
        <f t="shared" si="23"/>
        <v>36331</v>
      </c>
      <c r="Q71">
        <v>275897</v>
      </c>
      <c r="R71" s="3">
        <f t="shared" si="24"/>
        <v>87198.045606464642</v>
      </c>
      <c r="S71" s="3">
        <f t="shared" si="25"/>
        <v>54059.746665178587</v>
      </c>
      <c r="T71" s="3">
        <f t="shared" si="26"/>
        <v>27248.495363063244</v>
      </c>
      <c r="U71" s="3">
        <f t="shared" si="27"/>
        <v>40544.809998883939</v>
      </c>
      <c r="V71" s="3"/>
      <c r="W71" s="3"/>
    </row>
    <row r="72" spans="1:23">
      <c r="A72" t="s">
        <v>17</v>
      </c>
      <c r="B72">
        <v>179436</v>
      </c>
      <c r="C72">
        <v>55840</v>
      </c>
      <c r="D72">
        <v>47748</v>
      </c>
      <c r="E72" s="8">
        <f t="shared" si="14"/>
        <v>0.26610044807062128</v>
      </c>
      <c r="F72" s="2">
        <f t="shared" si="15"/>
        <v>3.2133954154727795</v>
      </c>
      <c r="G72">
        <v>33588</v>
      </c>
      <c r="H72" s="3">
        <f t="shared" si="16"/>
        <v>10452.495151474621</v>
      </c>
      <c r="I72" s="4">
        <f t="shared" si="17"/>
        <v>10452</v>
      </c>
      <c r="J72" s="6">
        <f t="shared" si="18"/>
        <v>34484.666666666664</v>
      </c>
      <c r="K72" s="10">
        <f t="shared" si="19"/>
        <v>0.19218365693989314</v>
      </c>
      <c r="L72" s="6">
        <f t="shared" si="20"/>
        <v>61.75620821394461</v>
      </c>
      <c r="M72" s="4">
        <f t="shared" si="21"/>
        <v>62</v>
      </c>
      <c r="N72" s="3">
        <f t="shared" si="22"/>
        <v>6455.0646692971313</v>
      </c>
      <c r="O72" s="4">
        <f t="shared" si="23"/>
        <v>6455</v>
      </c>
      <c r="Q72">
        <v>57337</v>
      </c>
      <c r="R72" s="3">
        <f t="shared" si="24"/>
        <v>17843.119998216633</v>
      </c>
      <c r="S72" s="3">
        <f t="shared" si="25"/>
        <v>11019.234337962655</v>
      </c>
      <c r="T72" s="3">
        <f t="shared" si="26"/>
        <v>4841.2985019728485</v>
      </c>
      <c r="U72" s="3">
        <f t="shared" si="27"/>
        <v>8264.4257534719909</v>
      </c>
      <c r="V72" s="3"/>
      <c r="W72" s="3"/>
    </row>
    <row r="73" spans="1:23">
      <c r="A73" t="s">
        <v>109</v>
      </c>
      <c r="B73">
        <v>41482</v>
      </c>
      <c r="C73">
        <v>13961</v>
      </c>
      <c r="D73">
        <v>8744</v>
      </c>
      <c r="E73" s="8">
        <f t="shared" si="14"/>
        <v>0.21079022226507882</v>
      </c>
      <c r="F73" s="2">
        <f t="shared" si="15"/>
        <v>2.9712771291454767</v>
      </c>
      <c r="G73">
        <v>8870</v>
      </c>
      <c r="H73" s="3">
        <f t="shared" si="16"/>
        <v>2985.2483004676728</v>
      </c>
      <c r="I73" s="4">
        <f t="shared" si="17"/>
        <v>2985</v>
      </c>
      <c r="J73" s="6">
        <f t="shared" si="18"/>
        <v>6315.1111111111113</v>
      </c>
      <c r="K73" s="10">
        <f t="shared" si="19"/>
        <v>0.15223738274700138</v>
      </c>
      <c r="L73" s="6">
        <f t="shared" si="20"/>
        <v>45.233945355713139</v>
      </c>
      <c r="M73" s="4">
        <f t="shared" si="21"/>
        <v>45</v>
      </c>
      <c r="N73" s="3">
        <f t="shared" si="22"/>
        <v>1350.3455849659024</v>
      </c>
      <c r="O73" s="4">
        <f t="shared" si="23"/>
        <v>1350</v>
      </c>
      <c r="Q73">
        <v>13158</v>
      </c>
      <c r="R73" s="3">
        <f t="shared" si="24"/>
        <v>4428.3987753724505</v>
      </c>
      <c r="S73" s="3">
        <f t="shared" si="25"/>
        <v>2003.139482185044</v>
      </c>
      <c r="T73" s="3">
        <f t="shared" si="26"/>
        <v>1012.7591887244268</v>
      </c>
      <c r="U73" s="3">
        <f t="shared" si="27"/>
        <v>1502.3546116387829</v>
      </c>
      <c r="V73" s="3"/>
      <c r="W73" s="3"/>
    </row>
    <row r="74" spans="1:23">
      <c r="A74" t="s">
        <v>110</v>
      </c>
      <c r="B74">
        <v>17299</v>
      </c>
      <c r="C74">
        <v>5237</v>
      </c>
      <c r="D74">
        <v>3677</v>
      </c>
      <c r="E74" s="8">
        <f t="shared" si="14"/>
        <v>0.2125556390542806</v>
      </c>
      <c r="F74" s="2">
        <f t="shared" si="15"/>
        <v>3.3032270383807525</v>
      </c>
      <c r="G74">
        <v>2728</v>
      </c>
      <c r="H74" s="3">
        <f t="shared" si="16"/>
        <v>825.85906699809232</v>
      </c>
      <c r="I74" s="4">
        <f t="shared" si="17"/>
        <v>826</v>
      </c>
      <c r="J74" s="6">
        <f t="shared" si="18"/>
        <v>2655.6111111111109</v>
      </c>
      <c r="K74" s="10">
        <f t="shared" si="19"/>
        <v>0.15351240598364707</v>
      </c>
      <c r="L74" s="6">
        <f t="shared" si="20"/>
        <v>50.708633017206616</v>
      </c>
      <c r="M74" s="4">
        <f t="shared" si="21"/>
        <v>51</v>
      </c>
      <c r="N74" s="3">
        <f t="shared" si="22"/>
        <v>418.78184352338917</v>
      </c>
      <c r="O74" s="4">
        <f t="shared" si="23"/>
        <v>419</v>
      </c>
      <c r="Q74">
        <v>4053</v>
      </c>
      <c r="R74" s="3">
        <f t="shared" si="24"/>
        <v>1226.9819642753916</v>
      </c>
      <c r="S74" s="3">
        <f t="shared" si="25"/>
        <v>622.1857814517216</v>
      </c>
      <c r="T74" s="3">
        <f t="shared" si="26"/>
        <v>314.08638264254188</v>
      </c>
      <c r="U74" s="3">
        <f t="shared" si="27"/>
        <v>466.6393360887912</v>
      </c>
      <c r="V74" s="3"/>
      <c r="W74" s="3"/>
    </row>
    <row r="75" spans="1:23">
      <c r="A75" t="s">
        <v>111</v>
      </c>
      <c r="B75">
        <v>34175</v>
      </c>
      <c r="C75">
        <v>12231</v>
      </c>
      <c r="D75">
        <v>7244</v>
      </c>
      <c r="E75" s="8">
        <f t="shared" si="14"/>
        <v>0.21196781272860277</v>
      </c>
      <c r="F75" s="2">
        <f t="shared" si="15"/>
        <v>2.7941296705093617</v>
      </c>
      <c r="G75">
        <v>6390</v>
      </c>
      <c r="H75" s="3">
        <f t="shared" si="16"/>
        <v>2286.9375274323334</v>
      </c>
      <c r="I75" s="4">
        <f t="shared" si="17"/>
        <v>2287</v>
      </c>
      <c r="J75" s="6">
        <f t="shared" si="18"/>
        <v>5231.7777777777783</v>
      </c>
      <c r="K75" s="10">
        <f t="shared" si="19"/>
        <v>0.15308786474843536</v>
      </c>
      <c r="L75" s="6">
        <f t="shared" si="20"/>
        <v>42.774734508852738</v>
      </c>
      <c r="M75" s="4">
        <f t="shared" si="21"/>
        <v>43</v>
      </c>
      <c r="N75" s="3">
        <f t="shared" si="22"/>
        <v>978.23145574250191</v>
      </c>
      <c r="O75" s="4">
        <f t="shared" si="23"/>
        <v>978</v>
      </c>
      <c r="Q75">
        <v>9815</v>
      </c>
      <c r="R75" s="3">
        <f t="shared" si="24"/>
        <v>3512.7217264081928</v>
      </c>
      <c r="S75" s="3">
        <f t="shared" si="25"/>
        <v>1502.5573925058927</v>
      </c>
      <c r="T75" s="3">
        <f t="shared" si="26"/>
        <v>733.6735918068764</v>
      </c>
      <c r="U75" s="3">
        <f t="shared" si="27"/>
        <v>1126.9180443794196</v>
      </c>
      <c r="V75" s="3"/>
      <c r="W75" s="3"/>
    </row>
    <row r="76" spans="1:23">
      <c r="A76" t="s">
        <v>112</v>
      </c>
      <c r="B76">
        <v>25066</v>
      </c>
      <c r="C76">
        <v>9067</v>
      </c>
      <c r="D76">
        <v>5206</v>
      </c>
      <c r="E76" s="8">
        <f t="shared" si="14"/>
        <v>0.20769169392803</v>
      </c>
      <c r="F76" s="2">
        <f t="shared" si="15"/>
        <v>2.7645307157825081</v>
      </c>
      <c r="G76">
        <v>5078</v>
      </c>
      <c r="H76" s="3">
        <f t="shared" si="16"/>
        <v>1836.8397829729513</v>
      </c>
      <c r="I76" s="4">
        <f t="shared" si="17"/>
        <v>1837</v>
      </c>
      <c r="J76" s="6">
        <f t="shared" si="18"/>
        <v>3759.8888888888891</v>
      </c>
      <c r="K76" s="10">
        <f t="shared" si="19"/>
        <v>0.14999955672579945</v>
      </c>
      <c r="L76" s="6">
        <f t="shared" si="20"/>
        <v>41.467838192223326</v>
      </c>
      <c r="M76" s="4">
        <f t="shared" si="21"/>
        <v>41</v>
      </c>
      <c r="N76" s="3">
        <f t="shared" si="22"/>
        <v>761.69774905360964</v>
      </c>
      <c r="O76" s="4">
        <f t="shared" si="23"/>
        <v>762</v>
      </c>
      <c r="Q76">
        <v>7606</v>
      </c>
      <c r="R76" s="3">
        <f t="shared" si="24"/>
        <v>2751.2806989547594</v>
      </c>
      <c r="S76" s="3">
        <f t="shared" si="25"/>
        <v>1140.8966284564306</v>
      </c>
      <c r="T76" s="3">
        <f t="shared" si="26"/>
        <v>571.27331179020723</v>
      </c>
      <c r="U76" s="3">
        <f t="shared" si="27"/>
        <v>855.67247134232298</v>
      </c>
      <c r="V76" s="3"/>
      <c r="W76" s="3"/>
    </row>
    <row r="77" spans="1:23">
      <c r="A77" t="s">
        <v>113</v>
      </c>
      <c r="B77">
        <v>3883</v>
      </c>
      <c r="C77">
        <v>1649</v>
      </c>
      <c r="D77">
        <v>807</v>
      </c>
      <c r="E77" s="8">
        <f t="shared" si="14"/>
        <v>0.20782899819727016</v>
      </c>
      <c r="F77" s="2">
        <f t="shared" si="15"/>
        <v>2.3547604608853852</v>
      </c>
      <c r="G77">
        <v>897</v>
      </c>
      <c r="H77" s="3">
        <f t="shared" si="16"/>
        <v>380.93046613443215</v>
      </c>
      <c r="I77" s="4">
        <f t="shared" si="17"/>
        <v>381</v>
      </c>
      <c r="J77" s="6">
        <f t="shared" si="18"/>
        <v>582.83333333333337</v>
      </c>
      <c r="K77" s="10">
        <f t="shared" si="19"/>
        <v>0.15009872092025067</v>
      </c>
      <c r="L77" s="6">
        <f t="shared" si="20"/>
        <v>35.344653325247627</v>
      </c>
      <c r="M77" s="4">
        <f t="shared" si="21"/>
        <v>35</v>
      </c>
      <c r="N77" s="3">
        <f t="shared" si="22"/>
        <v>134.63855266546486</v>
      </c>
      <c r="O77" s="4">
        <f t="shared" si="23"/>
        <v>135</v>
      </c>
      <c r="Q77">
        <v>1082</v>
      </c>
      <c r="R77" s="3">
        <f t="shared" si="24"/>
        <v>459.49472057687353</v>
      </c>
      <c r="S77" s="3">
        <f t="shared" si="25"/>
        <v>162.40681603571122</v>
      </c>
      <c r="T77" s="3">
        <f t="shared" si="26"/>
        <v>100.97891449909864</v>
      </c>
      <c r="U77" s="3">
        <f t="shared" si="27"/>
        <v>121.80511202678341</v>
      </c>
      <c r="V77" s="3"/>
      <c r="W77" s="3"/>
    </row>
    <row r="78" spans="1:23">
      <c r="A78" t="s">
        <v>114</v>
      </c>
      <c r="B78">
        <v>5872</v>
      </c>
      <c r="C78">
        <v>2328</v>
      </c>
      <c r="D78">
        <v>1579</v>
      </c>
      <c r="E78" s="8">
        <f t="shared" si="14"/>
        <v>0.26890326975476841</v>
      </c>
      <c r="F78" s="2">
        <f t="shared" si="15"/>
        <v>2.5223367697594501</v>
      </c>
      <c r="G78">
        <v>1415</v>
      </c>
      <c r="H78" s="3">
        <f t="shared" si="16"/>
        <v>560.98773841961849</v>
      </c>
      <c r="I78" s="4">
        <f t="shared" si="17"/>
        <v>561</v>
      </c>
      <c r="J78" s="6">
        <f t="shared" si="18"/>
        <v>1140.3888888888889</v>
      </c>
      <c r="K78" s="10">
        <f t="shared" si="19"/>
        <v>0.19420791704511051</v>
      </c>
      <c r="L78" s="6">
        <f t="shared" si="20"/>
        <v>48.985777014127528</v>
      </c>
      <c r="M78" s="4">
        <f t="shared" si="21"/>
        <v>49</v>
      </c>
      <c r="N78" s="3">
        <f t="shared" si="22"/>
        <v>274.80420261883131</v>
      </c>
      <c r="O78" s="4">
        <f t="shared" si="23"/>
        <v>275</v>
      </c>
      <c r="Q78">
        <v>1409</v>
      </c>
      <c r="R78" s="3">
        <f t="shared" si="24"/>
        <v>558.60899182561309</v>
      </c>
      <c r="S78" s="3">
        <f t="shared" si="25"/>
        <v>273.63895511656068</v>
      </c>
      <c r="T78" s="11">
        <f t="shared" si="26"/>
        <v>206.10315196412347</v>
      </c>
      <c r="U78" s="11">
        <f t="shared" si="27"/>
        <v>205.2292163374205</v>
      </c>
      <c r="V78" s="3"/>
      <c r="W78" s="3"/>
    </row>
    <row r="79" spans="1:23">
      <c r="A79" t="s">
        <v>115</v>
      </c>
      <c r="B79">
        <v>1408</v>
      </c>
      <c r="C79">
        <v>557</v>
      </c>
      <c r="D79">
        <v>262</v>
      </c>
      <c r="E79" s="8">
        <f t="shared" si="14"/>
        <v>0.18607954545454544</v>
      </c>
      <c r="F79" s="2">
        <f t="shared" si="15"/>
        <v>2.5278276481149011</v>
      </c>
      <c r="G79">
        <v>257</v>
      </c>
      <c r="H79" s="3">
        <f t="shared" si="16"/>
        <v>101.66832386363637</v>
      </c>
      <c r="I79" s="4">
        <f t="shared" si="17"/>
        <v>102</v>
      </c>
      <c r="J79" s="6">
        <f t="shared" si="18"/>
        <v>189.22222222222223</v>
      </c>
      <c r="K79" s="10">
        <f t="shared" si="19"/>
        <v>0.13439078282828285</v>
      </c>
      <c r="L79" s="6">
        <f t="shared" si="20"/>
        <v>33.971673648513864</v>
      </c>
      <c r="M79" s="4">
        <f t="shared" si="21"/>
        <v>34</v>
      </c>
      <c r="N79" s="3">
        <f t="shared" si="22"/>
        <v>34.538431186868692</v>
      </c>
      <c r="O79" s="4">
        <f t="shared" si="23"/>
        <v>35</v>
      </c>
      <c r="Q79">
        <v>362</v>
      </c>
      <c r="R79" s="3">
        <f t="shared" si="24"/>
        <v>143.20596590909091</v>
      </c>
      <c r="S79" s="3">
        <f t="shared" si="25"/>
        <v>48.649463383838388</v>
      </c>
      <c r="T79" s="3">
        <f t="shared" si="26"/>
        <v>25.903823390151519</v>
      </c>
      <c r="U79" s="3">
        <f t="shared" si="27"/>
        <v>36.487097537878789</v>
      </c>
      <c r="V79" s="3"/>
      <c r="W79" s="3"/>
    </row>
    <row r="80" spans="1:23">
      <c r="A80" t="s">
        <v>50</v>
      </c>
      <c r="B80">
        <v>787858</v>
      </c>
      <c r="C80">
        <v>230381</v>
      </c>
      <c r="D80">
        <v>215824</v>
      </c>
      <c r="E80" s="8">
        <f t="shared" si="14"/>
        <v>0.2739376892790325</v>
      </c>
      <c r="F80" s="2">
        <f t="shared" si="15"/>
        <v>3.4198045845794574</v>
      </c>
      <c r="G80">
        <v>168618</v>
      </c>
      <c r="H80" s="3">
        <f t="shared" si="16"/>
        <v>49306.326086680594</v>
      </c>
      <c r="I80" s="4">
        <f t="shared" si="17"/>
        <v>49306</v>
      </c>
      <c r="J80" s="6">
        <f t="shared" si="18"/>
        <v>155872.88888888891</v>
      </c>
      <c r="K80" s="10">
        <f t="shared" si="19"/>
        <v>0.1978438867015235</v>
      </c>
      <c r="L80" s="6">
        <f t="shared" si="20"/>
        <v>67.658743077288889</v>
      </c>
      <c r="M80" s="4">
        <f t="shared" si="21"/>
        <v>68</v>
      </c>
      <c r="N80" s="3">
        <f t="shared" si="22"/>
        <v>33360.040487837497</v>
      </c>
      <c r="O80" s="4">
        <f t="shared" si="23"/>
        <v>33360</v>
      </c>
      <c r="Q80">
        <v>278769</v>
      </c>
      <c r="R80" s="3">
        <f t="shared" si="24"/>
        <v>81516.06125596237</v>
      </c>
      <c r="S80" s="3">
        <f t="shared" si="25"/>
        <v>55152.742451897015</v>
      </c>
      <c r="T80" s="3">
        <f t="shared" si="26"/>
        <v>25020.030365878123</v>
      </c>
      <c r="U80" s="3">
        <f t="shared" si="27"/>
        <v>41364.556838922763</v>
      </c>
      <c r="V80" s="3"/>
      <c r="W80" s="3"/>
    </row>
    <row r="81" spans="1:23">
      <c r="A81" t="s">
        <v>116</v>
      </c>
      <c r="B81">
        <v>10679</v>
      </c>
      <c r="C81">
        <v>3806</v>
      </c>
      <c r="D81">
        <v>2603</v>
      </c>
      <c r="E81" s="8">
        <f t="shared" si="14"/>
        <v>0.2437494147392078</v>
      </c>
      <c r="F81" s="2">
        <f t="shared" si="15"/>
        <v>2.8058328954282712</v>
      </c>
      <c r="G81">
        <v>1932</v>
      </c>
      <c r="H81" s="3">
        <f t="shared" si="16"/>
        <v>688.56559602959078</v>
      </c>
      <c r="I81" s="4">
        <f t="shared" si="17"/>
        <v>689</v>
      </c>
      <c r="J81" s="6">
        <f t="shared" si="18"/>
        <v>1879.9444444444446</v>
      </c>
      <c r="K81" s="10">
        <f t="shared" si="19"/>
        <v>0.17604124397831675</v>
      </c>
      <c r="L81" s="6">
        <f t="shared" si="20"/>
        <v>49.394231330647521</v>
      </c>
      <c r="M81" s="4">
        <f t="shared" si="21"/>
        <v>49</v>
      </c>
      <c r="N81" s="3">
        <f t="shared" si="22"/>
        <v>340.11168336610797</v>
      </c>
      <c r="O81" s="4">
        <f t="shared" si="23"/>
        <v>340</v>
      </c>
      <c r="Q81">
        <v>2776</v>
      </c>
      <c r="R81" s="3">
        <f t="shared" si="24"/>
        <v>989.36754377750719</v>
      </c>
      <c r="S81" s="3">
        <f t="shared" si="25"/>
        <v>488.69049328380731</v>
      </c>
      <c r="T81" s="3">
        <f t="shared" si="26"/>
        <v>255.08376252458098</v>
      </c>
      <c r="U81" s="3">
        <f t="shared" si="27"/>
        <v>366.51786996285546</v>
      </c>
      <c r="V81" s="3"/>
      <c r="W81" s="3"/>
    </row>
    <row r="82" spans="1:23">
      <c r="A82" t="s">
        <v>117</v>
      </c>
      <c r="B82">
        <v>19709</v>
      </c>
      <c r="C82">
        <v>6865</v>
      </c>
      <c r="D82">
        <v>4546</v>
      </c>
      <c r="E82" s="8">
        <f t="shared" si="14"/>
        <v>0.23065604546146432</v>
      </c>
      <c r="F82" s="2">
        <f t="shared" si="15"/>
        <v>2.8709395484340861</v>
      </c>
      <c r="G82">
        <v>3488</v>
      </c>
      <c r="H82" s="3">
        <f t="shared" si="16"/>
        <v>1214.9332792125424</v>
      </c>
      <c r="I82" s="4">
        <f t="shared" si="17"/>
        <v>1215</v>
      </c>
      <c r="J82" s="6">
        <f t="shared" si="18"/>
        <v>3283.2222222222222</v>
      </c>
      <c r="K82" s="10">
        <f t="shared" si="19"/>
        <v>0.16658492172216866</v>
      </c>
      <c r="L82" s="6">
        <f t="shared" si="20"/>
        <v>47.825523994497047</v>
      </c>
      <c r="M82" s="4">
        <f t="shared" si="21"/>
        <v>48</v>
      </c>
      <c r="N82" s="3">
        <f t="shared" si="22"/>
        <v>581.04820696692423</v>
      </c>
      <c r="O82" s="4">
        <f t="shared" si="23"/>
        <v>581</v>
      </c>
      <c r="Q82">
        <v>4805</v>
      </c>
      <c r="R82" s="3">
        <f t="shared" si="24"/>
        <v>1673.6681211629204</v>
      </c>
      <c r="S82" s="3">
        <f t="shared" si="25"/>
        <v>800.44054887502045</v>
      </c>
      <c r="T82" s="3">
        <f t="shared" si="26"/>
        <v>435.78615522519317</v>
      </c>
      <c r="U82" s="3">
        <f t="shared" si="27"/>
        <v>600.33041165626537</v>
      </c>
      <c r="V82" s="3"/>
      <c r="W82" s="3"/>
    </row>
    <row r="83" spans="1:23">
      <c r="A83" t="s">
        <v>118</v>
      </c>
      <c r="B83">
        <v>19394</v>
      </c>
      <c r="C83">
        <v>4624</v>
      </c>
      <c r="D83">
        <v>4619</v>
      </c>
      <c r="E83" s="8">
        <f t="shared" si="14"/>
        <v>0.23816644322986491</v>
      </c>
      <c r="F83" s="2">
        <f t="shared" si="15"/>
        <v>4.1942041522491351</v>
      </c>
      <c r="G83">
        <v>4003</v>
      </c>
      <c r="H83" s="3">
        <f t="shared" si="16"/>
        <v>954.41229246158605</v>
      </c>
      <c r="I83" s="4">
        <f t="shared" si="17"/>
        <v>954</v>
      </c>
      <c r="J83" s="6">
        <f t="shared" si="18"/>
        <v>3335.9444444444443</v>
      </c>
      <c r="K83" s="10">
        <f t="shared" si="19"/>
        <v>0.17200909788823576</v>
      </c>
      <c r="L83" s="6">
        <f t="shared" si="20"/>
        <v>72.144127258746636</v>
      </c>
      <c r="M83" s="4">
        <f t="shared" si="21"/>
        <v>72</v>
      </c>
      <c r="N83" s="3">
        <f t="shared" si="22"/>
        <v>688.55241884660779</v>
      </c>
      <c r="O83" s="4">
        <f t="shared" si="23"/>
        <v>689</v>
      </c>
      <c r="Q83">
        <v>4308</v>
      </c>
      <c r="R83" s="3">
        <f t="shared" si="24"/>
        <v>1027.1316902134681</v>
      </c>
      <c r="S83" s="3">
        <f t="shared" si="25"/>
        <v>741.01519370251981</v>
      </c>
      <c r="T83" s="3">
        <f t="shared" si="26"/>
        <v>516.41431413495582</v>
      </c>
      <c r="U83" s="3">
        <f t="shared" si="27"/>
        <v>555.76139527688986</v>
      </c>
      <c r="V83" s="3"/>
      <c r="W83" s="3"/>
    </row>
    <row r="84" spans="1:23">
      <c r="A84" t="s">
        <v>119</v>
      </c>
      <c r="B84">
        <v>20321</v>
      </c>
      <c r="C84">
        <v>5737</v>
      </c>
      <c r="D84">
        <v>7284</v>
      </c>
      <c r="E84" s="8">
        <f t="shared" si="14"/>
        <v>0.35844692682446733</v>
      </c>
      <c r="F84" s="2">
        <f t="shared" si="15"/>
        <v>3.5420951716925222</v>
      </c>
      <c r="G84">
        <v>3616</v>
      </c>
      <c r="H84" s="3">
        <f t="shared" si="16"/>
        <v>1020.8647212243492</v>
      </c>
      <c r="I84" s="4">
        <f t="shared" si="17"/>
        <v>1021</v>
      </c>
      <c r="J84" s="6">
        <f t="shared" si="18"/>
        <v>5260.666666666667</v>
      </c>
      <c r="K84" s="10">
        <f t="shared" si="19"/>
        <v>0.25887833603989308</v>
      </c>
      <c r="L84" s="6">
        <f t="shared" si="20"/>
        <v>91.697170414269962</v>
      </c>
      <c r="M84" s="4">
        <f t="shared" si="21"/>
        <v>92</v>
      </c>
      <c r="N84" s="3">
        <f t="shared" si="22"/>
        <v>936.10406312025339</v>
      </c>
      <c r="O84" s="4">
        <f t="shared" si="23"/>
        <v>936</v>
      </c>
      <c r="Q84">
        <v>3951</v>
      </c>
      <c r="R84" s="3">
        <f t="shared" si="24"/>
        <v>1115.4415137050341</v>
      </c>
      <c r="S84" s="3">
        <f t="shared" si="25"/>
        <v>1022.8283056936176</v>
      </c>
      <c r="T84" s="3">
        <f t="shared" si="26"/>
        <v>702.0780473401901</v>
      </c>
      <c r="U84" s="3">
        <f t="shared" si="27"/>
        <v>767.12122927021323</v>
      </c>
      <c r="V84" s="3"/>
      <c r="W84" s="3"/>
    </row>
    <row r="85" spans="1:23">
      <c r="A85" t="s">
        <v>37</v>
      </c>
      <c r="B85">
        <v>337890</v>
      </c>
      <c r="C85">
        <v>119181</v>
      </c>
      <c r="D85">
        <v>81756</v>
      </c>
      <c r="E85" s="8">
        <f t="shared" si="14"/>
        <v>0.24196040131403712</v>
      </c>
      <c r="F85" s="2">
        <f t="shared" si="15"/>
        <v>2.8350995544591839</v>
      </c>
      <c r="G85">
        <v>73426</v>
      </c>
      <c r="H85" s="3">
        <f t="shared" si="16"/>
        <v>25898.914161413479</v>
      </c>
      <c r="I85" s="4">
        <f t="shared" si="17"/>
        <v>25899</v>
      </c>
      <c r="J85" s="6">
        <f t="shared" si="18"/>
        <v>59046</v>
      </c>
      <c r="K85" s="10">
        <f t="shared" si="19"/>
        <v>0.17474917872680459</v>
      </c>
      <c r="L85" s="6">
        <f t="shared" si="20"/>
        <v>49.543131875047202</v>
      </c>
      <c r="M85" s="4">
        <f t="shared" si="21"/>
        <v>50</v>
      </c>
      <c r="N85" s="3">
        <f t="shared" si="22"/>
        <v>12831.133197194355</v>
      </c>
      <c r="O85" s="4">
        <f t="shared" si="23"/>
        <v>12831</v>
      </c>
      <c r="Q85">
        <v>114915</v>
      </c>
      <c r="R85" s="3">
        <f t="shared" si="24"/>
        <v>40532.968170114531</v>
      </c>
      <c r="S85" s="3">
        <f t="shared" si="25"/>
        <v>20081.301873390748</v>
      </c>
      <c r="T85" s="3">
        <f t="shared" si="26"/>
        <v>9623.349897895765</v>
      </c>
      <c r="U85" s="3">
        <f t="shared" si="27"/>
        <v>15060.97640504306</v>
      </c>
      <c r="V85" s="3"/>
      <c r="W85" s="3"/>
    </row>
    <row r="86" spans="1:23">
      <c r="A86" t="s">
        <v>120</v>
      </c>
      <c r="B86">
        <v>6288</v>
      </c>
      <c r="C86">
        <v>1628</v>
      </c>
      <c r="D86">
        <v>1051</v>
      </c>
      <c r="E86" s="8">
        <f t="shared" si="14"/>
        <v>0.1671437659033079</v>
      </c>
      <c r="F86" s="2">
        <f t="shared" si="15"/>
        <v>3.8624078624078626</v>
      </c>
      <c r="G86">
        <v>1094</v>
      </c>
      <c r="H86" s="3">
        <f t="shared" si="16"/>
        <v>283.24300254452925</v>
      </c>
      <c r="I86" s="4">
        <f t="shared" si="17"/>
        <v>283</v>
      </c>
      <c r="J86" s="6">
        <f t="shared" si="18"/>
        <v>759.05555555555554</v>
      </c>
      <c r="K86" s="10">
        <f t="shared" si="19"/>
        <v>0.12071494204127792</v>
      </c>
      <c r="L86" s="6">
        <f t="shared" si="20"/>
        <v>46.625034125034126</v>
      </c>
      <c r="M86" s="4">
        <f t="shared" si="21"/>
        <v>47</v>
      </c>
      <c r="N86" s="3">
        <f t="shared" si="22"/>
        <v>132.06214659315805</v>
      </c>
      <c r="O86" s="4">
        <f t="shared" si="23"/>
        <v>132</v>
      </c>
      <c r="Q86">
        <v>1604</v>
      </c>
      <c r="R86" s="3">
        <f t="shared" si="24"/>
        <v>415.28498727735365</v>
      </c>
      <c r="S86" s="3">
        <f t="shared" si="25"/>
        <v>193.62676703420976</v>
      </c>
      <c r="T86" s="3">
        <f t="shared" si="26"/>
        <v>99.046609944868536</v>
      </c>
      <c r="U86" s="3">
        <f t="shared" si="27"/>
        <v>145.22007527565734</v>
      </c>
      <c r="V86" s="3"/>
      <c r="W86" s="3"/>
    </row>
    <row r="87" spans="1:23">
      <c r="A87" t="s">
        <v>121</v>
      </c>
      <c r="B87">
        <v>26208</v>
      </c>
      <c r="C87">
        <v>10717</v>
      </c>
      <c r="D87">
        <v>5206</v>
      </c>
      <c r="E87" s="8">
        <f t="shared" si="14"/>
        <v>0.19864163614163613</v>
      </c>
      <c r="F87" s="2">
        <f t="shared" si="15"/>
        <v>2.4454604833442195</v>
      </c>
      <c r="G87">
        <v>5750</v>
      </c>
      <c r="H87" s="3">
        <f t="shared" si="16"/>
        <v>2351.2954059829058</v>
      </c>
      <c r="I87" s="4">
        <f t="shared" si="17"/>
        <v>2351</v>
      </c>
      <c r="J87" s="6">
        <f t="shared" si="18"/>
        <v>3759.8888888888891</v>
      </c>
      <c r="K87" s="10">
        <f t="shared" si="19"/>
        <v>0.14346340388007056</v>
      </c>
      <c r="L87" s="6">
        <f t="shared" si="20"/>
        <v>35.083408499476434</v>
      </c>
      <c r="M87" s="4">
        <f t="shared" si="21"/>
        <v>35</v>
      </c>
      <c r="N87" s="3">
        <f t="shared" si="22"/>
        <v>824.91457231040567</v>
      </c>
      <c r="O87" s="4">
        <f t="shared" si="23"/>
        <v>825</v>
      </c>
      <c r="Q87">
        <v>7447</v>
      </c>
      <c r="R87" s="3">
        <f t="shared" si="24"/>
        <v>3045.2342414529912</v>
      </c>
      <c r="S87" s="3">
        <f t="shared" si="25"/>
        <v>1068.3719686948855</v>
      </c>
      <c r="T87" s="3">
        <f t="shared" si="26"/>
        <v>618.68592923280426</v>
      </c>
      <c r="U87" s="3">
        <f t="shared" si="27"/>
        <v>801.27897652116417</v>
      </c>
      <c r="V87" s="3"/>
      <c r="W87" s="3"/>
    </row>
    <row r="88" spans="1:23">
      <c r="A88" t="s">
        <v>122</v>
      </c>
      <c r="B88">
        <v>1430</v>
      </c>
      <c r="C88">
        <v>432</v>
      </c>
      <c r="D88">
        <v>338</v>
      </c>
      <c r="E88" s="8">
        <f t="shared" si="14"/>
        <v>0.23636363636363636</v>
      </c>
      <c r="F88" s="2">
        <f t="shared" si="15"/>
        <v>3.3101851851851851</v>
      </c>
      <c r="G88">
        <v>214</v>
      </c>
      <c r="H88" s="3">
        <f t="shared" si="16"/>
        <v>64.648951048951048</v>
      </c>
      <c r="I88" s="4">
        <f t="shared" si="17"/>
        <v>65</v>
      </c>
      <c r="J88" s="6">
        <f t="shared" si="18"/>
        <v>244.11111111111111</v>
      </c>
      <c r="K88" s="10">
        <f t="shared" si="19"/>
        <v>0.1707070707070707</v>
      </c>
      <c r="L88" s="6">
        <f t="shared" si="20"/>
        <v>56.507201646090536</v>
      </c>
      <c r="M88" s="4">
        <f t="shared" si="21"/>
        <v>57</v>
      </c>
      <c r="N88" s="3">
        <f t="shared" si="22"/>
        <v>36.531313131313134</v>
      </c>
      <c r="O88" s="4">
        <f t="shared" si="23"/>
        <v>37</v>
      </c>
      <c r="Q88">
        <v>232</v>
      </c>
      <c r="R88" s="3">
        <f t="shared" si="24"/>
        <v>70.086713286713291</v>
      </c>
      <c r="S88" s="3">
        <f t="shared" si="25"/>
        <v>39.604040404040404</v>
      </c>
      <c r="T88" s="3">
        <f t="shared" si="26"/>
        <v>27.398484848484848</v>
      </c>
      <c r="U88" s="3">
        <f t="shared" si="27"/>
        <v>29.703030303030303</v>
      </c>
      <c r="V88" s="3"/>
      <c r="W88" s="3"/>
    </row>
    <row r="89" spans="1:23">
      <c r="A89" t="s">
        <v>123</v>
      </c>
      <c r="B89">
        <v>7531</v>
      </c>
      <c r="C89">
        <v>2681</v>
      </c>
      <c r="D89">
        <v>1616</v>
      </c>
      <c r="E89" s="8">
        <f t="shared" si="14"/>
        <v>0.21457973708670827</v>
      </c>
      <c r="F89" s="2">
        <f t="shared" si="15"/>
        <v>2.8090264826557254</v>
      </c>
      <c r="G89">
        <v>1304</v>
      </c>
      <c r="H89" s="3">
        <f t="shared" si="16"/>
        <v>464.21776656486526</v>
      </c>
      <c r="I89" s="4">
        <f t="shared" si="17"/>
        <v>464</v>
      </c>
      <c r="J89" s="6">
        <f t="shared" si="18"/>
        <v>1167.1111111111111</v>
      </c>
      <c r="K89" s="10">
        <f t="shared" si="19"/>
        <v>0.15497425456262265</v>
      </c>
      <c r="L89" s="6">
        <f t="shared" si="20"/>
        <v>43.532678519623694</v>
      </c>
      <c r="M89" s="4">
        <f t="shared" si="21"/>
        <v>44</v>
      </c>
      <c r="N89" s="3">
        <f t="shared" si="22"/>
        <v>202.08642794965996</v>
      </c>
      <c r="O89" s="4">
        <f t="shared" si="23"/>
        <v>202</v>
      </c>
      <c r="Q89">
        <v>2065</v>
      </c>
      <c r="R89" s="3">
        <f t="shared" si="24"/>
        <v>735.13012880095607</v>
      </c>
      <c r="S89" s="3">
        <f t="shared" si="25"/>
        <v>320.02183567181578</v>
      </c>
      <c r="T89" s="3">
        <f t="shared" si="26"/>
        <v>151.56482096224497</v>
      </c>
      <c r="U89" s="3">
        <f t="shared" si="27"/>
        <v>240.01637675386183</v>
      </c>
      <c r="V89" s="3"/>
      <c r="W89" s="3"/>
    </row>
    <row r="90" spans="1:23">
      <c r="A90" t="s">
        <v>124</v>
      </c>
      <c r="B90">
        <v>20667</v>
      </c>
      <c r="C90">
        <v>7214</v>
      </c>
      <c r="D90">
        <v>5588</v>
      </c>
      <c r="E90" s="8">
        <f t="shared" si="14"/>
        <v>0.27038273576232641</v>
      </c>
      <c r="F90" s="2">
        <f t="shared" si="15"/>
        <v>2.8648461325200998</v>
      </c>
      <c r="G90">
        <v>4048</v>
      </c>
      <c r="H90" s="3">
        <f t="shared" si="16"/>
        <v>1412.9903711230463</v>
      </c>
      <c r="I90" s="4">
        <f t="shared" si="17"/>
        <v>1413</v>
      </c>
      <c r="J90" s="6">
        <f t="shared" si="18"/>
        <v>4035.7777777777778</v>
      </c>
      <c r="K90" s="10">
        <f t="shared" si="19"/>
        <v>0.1952764202727913</v>
      </c>
      <c r="L90" s="6">
        <f t="shared" si="20"/>
        <v>55.943689739087574</v>
      </c>
      <c r="M90" s="4">
        <f t="shared" si="21"/>
        <v>56</v>
      </c>
      <c r="N90" s="3">
        <f t="shared" si="22"/>
        <v>790.4789492642592</v>
      </c>
      <c r="O90" s="4">
        <f t="shared" si="23"/>
        <v>790</v>
      </c>
      <c r="Q90">
        <v>6012</v>
      </c>
      <c r="R90" s="3">
        <f t="shared" si="24"/>
        <v>2098.5420235157499</v>
      </c>
      <c r="S90" s="3">
        <f t="shared" si="25"/>
        <v>1174.0018386800214</v>
      </c>
      <c r="T90" s="3">
        <f t="shared" si="26"/>
        <v>592.85921194819434</v>
      </c>
      <c r="U90" s="3">
        <f t="shared" si="27"/>
        <v>880.50137901001608</v>
      </c>
      <c r="V90" s="3"/>
      <c r="W90" s="3"/>
    </row>
    <row r="91" spans="1:23">
      <c r="A91" t="s">
        <v>125</v>
      </c>
      <c r="B91">
        <v>22685</v>
      </c>
      <c r="C91">
        <v>8000</v>
      </c>
      <c r="D91">
        <v>5820</v>
      </c>
      <c r="E91" s="8">
        <f t="shared" si="14"/>
        <v>0.25655719638527663</v>
      </c>
      <c r="F91" s="2">
        <f t="shared" si="15"/>
        <v>2.8356249999999998</v>
      </c>
      <c r="G91">
        <v>4099</v>
      </c>
      <c r="H91" s="3">
        <f t="shared" si="16"/>
        <v>1445.5366982587614</v>
      </c>
      <c r="I91" s="4">
        <f t="shared" si="17"/>
        <v>1446</v>
      </c>
      <c r="J91" s="6">
        <f t="shared" si="18"/>
        <v>4203.333333333333</v>
      </c>
      <c r="K91" s="10">
        <f t="shared" si="19"/>
        <v>0.18529130850047754</v>
      </c>
      <c r="L91" s="6">
        <f t="shared" si="20"/>
        <v>52.54166666666665</v>
      </c>
      <c r="M91" s="4">
        <f t="shared" si="21"/>
        <v>53</v>
      </c>
      <c r="N91" s="3">
        <f t="shared" si="22"/>
        <v>759.50907354345736</v>
      </c>
      <c r="O91" s="4">
        <f t="shared" si="23"/>
        <v>760</v>
      </c>
      <c r="Q91">
        <v>5681</v>
      </c>
      <c r="R91" s="3">
        <f t="shared" si="24"/>
        <v>2003.438395415473</v>
      </c>
      <c r="S91" s="3">
        <f t="shared" si="25"/>
        <v>1052.6399235912127</v>
      </c>
      <c r="T91" s="3">
        <f t="shared" si="26"/>
        <v>569.63180515759302</v>
      </c>
      <c r="U91" s="3">
        <f t="shared" si="27"/>
        <v>789.4799426934095</v>
      </c>
      <c r="V91" s="3"/>
      <c r="W91" s="3"/>
    </row>
    <row r="92" spans="1:23">
      <c r="A92" t="s">
        <v>51</v>
      </c>
      <c r="B92">
        <v>133991</v>
      </c>
      <c r="C92">
        <v>47957</v>
      </c>
      <c r="D92">
        <v>31346</v>
      </c>
      <c r="E92" s="8">
        <f t="shared" si="14"/>
        <v>0.23394108559530119</v>
      </c>
      <c r="F92" s="2">
        <f t="shared" si="15"/>
        <v>2.7939821089726213</v>
      </c>
      <c r="G92">
        <v>26596</v>
      </c>
      <c r="H92" s="3">
        <f t="shared" si="16"/>
        <v>9519.0301736683814</v>
      </c>
      <c r="I92" s="4">
        <f t="shared" si="17"/>
        <v>9519</v>
      </c>
      <c r="J92" s="6">
        <f t="shared" si="18"/>
        <v>22638.777777777777</v>
      </c>
      <c r="K92" s="10">
        <f t="shared" si="19"/>
        <v>0.1689574507077175</v>
      </c>
      <c r="L92" s="6">
        <f t="shared" si="20"/>
        <v>47.206409445498629</v>
      </c>
      <c r="M92" s="4">
        <f t="shared" si="21"/>
        <v>47</v>
      </c>
      <c r="N92" s="3">
        <f t="shared" si="22"/>
        <v>4493.5923590224547</v>
      </c>
      <c r="O92" s="4">
        <f t="shared" si="23"/>
        <v>4494</v>
      </c>
      <c r="Q92">
        <v>40778</v>
      </c>
      <c r="R92" s="3">
        <f t="shared" si="24"/>
        <v>14594.939555641797</v>
      </c>
      <c r="S92" s="3">
        <f t="shared" si="25"/>
        <v>6889.746924959305</v>
      </c>
      <c r="T92" s="3">
        <f t="shared" si="26"/>
        <v>3370.1942692668408</v>
      </c>
      <c r="U92" s="3">
        <f t="shared" si="27"/>
        <v>5167.3101937194788</v>
      </c>
      <c r="V92" s="3"/>
      <c r="W92" s="3"/>
    </row>
    <row r="93" spans="1:23">
      <c r="A93" t="s">
        <v>21</v>
      </c>
      <c r="B93">
        <v>123707</v>
      </c>
      <c r="C93">
        <v>45532</v>
      </c>
      <c r="D93">
        <v>31716</v>
      </c>
      <c r="E93" s="8">
        <f t="shared" si="14"/>
        <v>0.25637999466481282</v>
      </c>
      <c r="F93" s="2">
        <f t="shared" si="15"/>
        <v>2.716924360889045</v>
      </c>
      <c r="G93">
        <v>25039</v>
      </c>
      <c r="H93" s="3">
        <f t="shared" si="16"/>
        <v>9215.9356220747413</v>
      </c>
      <c r="I93" s="4">
        <f t="shared" si="17"/>
        <v>9216</v>
      </c>
      <c r="J93" s="6">
        <f t="shared" si="18"/>
        <v>22906</v>
      </c>
      <c r="K93" s="10">
        <f t="shared" si="19"/>
        <v>0.18516332948014261</v>
      </c>
      <c r="L93" s="6">
        <f t="shared" si="20"/>
        <v>50.307476060792411</v>
      </c>
      <c r="M93" s="4">
        <f t="shared" si="21"/>
        <v>50</v>
      </c>
      <c r="N93" s="3">
        <f t="shared" si="22"/>
        <v>4636.3046068532904</v>
      </c>
      <c r="O93" s="4">
        <f t="shared" si="23"/>
        <v>4636</v>
      </c>
      <c r="Q93">
        <v>38988</v>
      </c>
      <c r="R93" s="3">
        <f t="shared" si="24"/>
        <v>14350.049843582014</v>
      </c>
      <c r="S93" s="3">
        <f t="shared" si="25"/>
        <v>7219.1478897718007</v>
      </c>
      <c r="T93" s="3">
        <f t="shared" si="26"/>
        <v>3477.228455139968</v>
      </c>
      <c r="U93" s="3">
        <f t="shared" si="27"/>
        <v>5414.3609173288505</v>
      </c>
      <c r="V93" s="3"/>
      <c r="W93" s="3"/>
    </row>
    <row r="94" spans="1:23">
      <c r="A94" t="s">
        <v>126</v>
      </c>
      <c r="B94">
        <v>27630</v>
      </c>
      <c r="C94">
        <v>8793</v>
      </c>
      <c r="D94">
        <v>6220</v>
      </c>
      <c r="E94" s="8">
        <f t="shared" si="14"/>
        <v>0.22511762576909156</v>
      </c>
      <c r="F94" s="2">
        <f t="shared" si="15"/>
        <v>3.1422722620266121</v>
      </c>
      <c r="G94">
        <v>4602</v>
      </c>
      <c r="H94" s="3">
        <f t="shared" si="16"/>
        <v>1464.5452768729642</v>
      </c>
      <c r="I94" s="4">
        <f t="shared" si="17"/>
        <v>1465</v>
      </c>
      <c r="J94" s="6">
        <f t="shared" si="18"/>
        <v>4492.2222222222217</v>
      </c>
      <c r="K94" s="10">
        <f t="shared" si="19"/>
        <v>0.16258495194434389</v>
      </c>
      <c r="L94" s="6">
        <f t="shared" si="20"/>
        <v>51.08861847176415</v>
      </c>
      <c r="M94" s="4">
        <f t="shared" si="21"/>
        <v>51</v>
      </c>
      <c r="N94" s="3">
        <f t="shared" si="22"/>
        <v>748.21594884787066</v>
      </c>
      <c r="O94" s="4">
        <f t="shared" si="23"/>
        <v>748</v>
      </c>
      <c r="Q94">
        <v>6954</v>
      </c>
      <c r="R94" s="3">
        <f t="shared" si="24"/>
        <v>2213.0482084690552</v>
      </c>
      <c r="S94" s="3">
        <f t="shared" si="25"/>
        <v>1130.6157558209673</v>
      </c>
      <c r="T94" s="3">
        <f t="shared" si="26"/>
        <v>561.16196163590303</v>
      </c>
      <c r="U94" s="3">
        <f t="shared" si="27"/>
        <v>847.9618168657255</v>
      </c>
      <c r="V94" s="3"/>
      <c r="W94" s="3"/>
    </row>
    <row r="95" spans="1:23">
      <c r="A95" t="s">
        <v>41</v>
      </c>
      <c r="B95">
        <v>163694</v>
      </c>
      <c r="C95">
        <v>53107</v>
      </c>
      <c r="D95">
        <v>41020</v>
      </c>
      <c r="E95" s="8">
        <f t="shared" si="14"/>
        <v>0.25058951458208611</v>
      </c>
      <c r="F95" s="2">
        <f t="shared" si="15"/>
        <v>3.0823431939292374</v>
      </c>
      <c r="G95">
        <v>31555</v>
      </c>
      <c r="H95" s="3">
        <f t="shared" si="16"/>
        <v>10237.341533593168</v>
      </c>
      <c r="I95" s="4">
        <f t="shared" si="17"/>
        <v>10237</v>
      </c>
      <c r="J95" s="6">
        <f t="shared" si="18"/>
        <v>29625.555555555555</v>
      </c>
      <c r="K95" s="10">
        <f t="shared" si="19"/>
        <v>0.18098131608706217</v>
      </c>
      <c r="L95" s="6">
        <f t="shared" si="20"/>
        <v>55.784652786931211</v>
      </c>
      <c r="M95" s="4">
        <f t="shared" si="21"/>
        <v>56</v>
      </c>
      <c r="N95" s="3">
        <f t="shared" si="22"/>
        <v>5710.8654291272478</v>
      </c>
      <c r="O95" s="4">
        <f t="shared" si="23"/>
        <v>5711</v>
      </c>
      <c r="Q95">
        <v>51837</v>
      </c>
      <c r="R95" s="3">
        <f t="shared" si="24"/>
        <v>16817.400509487212</v>
      </c>
      <c r="S95" s="3">
        <f t="shared" si="25"/>
        <v>9381.528482005042</v>
      </c>
      <c r="T95" s="3">
        <f t="shared" si="26"/>
        <v>4283.1490718454361</v>
      </c>
      <c r="U95" s="3">
        <f t="shared" si="27"/>
        <v>7036.146361503781</v>
      </c>
      <c r="V95" s="3"/>
      <c r="W95" s="3"/>
    </row>
    <row r="96" spans="1:23">
      <c r="A96" t="s">
        <v>127</v>
      </c>
      <c r="B96">
        <v>34113</v>
      </c>
      <c r="C96">
        <v>11146</v>
      </c>
      <c r="D96">
        <v>9358</v>
      </c>
      <c r="E96" s="8">
        <f t="shared" si="14"/>
        <v>0.27432357165889837</v>
      </c>
      <c r="F96" s="2">
        <f t="shared" si="15"/>
        <v>3.0605598420958193</v>
      </c>
      <c r="G96">
        <v>7462</v>
      </c>
      <c r="H96" s="3">
        <f t="shared" si="16"/>
        <v>2438.1160261483892</v>
      </c>
      <c r="I96" s="4">
        <f t="shared" si="17"/>
        <v>2438</v>
      </c>
      <c r="J96" s="6">
        <f t="shared" si="18"/>
        <v>6758.5555555555557</v>
      </c>
      <c r="K96" s="10">
        <f t="shared" si="19"/>
        <v>0.19812257953142659</v>
      </c>
      <c r="L96" s="6">
        <f t="shared" si="20"/>
        <v>60.636601072631933</v>
      </c>
      <c r="M96" s="4">
        <f t="shared" si="21"/>
        <v>61</v>
      </c>
      <c r="N96" s="3">
        <f t="shared" si="22"/>
        <v>1478.3906884635053</v>
      </c>
      <c r="O96" s="4">
        <f t="shared" si="23"/>
        <v>1478</v>
      </c>
      <c r="Q96">
        <v>9652</v>
      </c>
      <c r="R96" s="3">
        <f t="shared" si="24"/>
        <v>3153.6713862750271</v>
      </c>
      <c r="S96" s="3">
        <f t="shared" si="25"/>
        <v>1912.2791376373295</v>
      </c>
      <c r="T96" s="3">
        <f t="shared" si="26"/>
        <v>1108.793016347629</v>
      </c>
      <c r="U96" s="3">
        <f t="shared" si="27"/>
        <v>1434.2093532279971</v>
      </c>
      <c r="V96" s="3"/>
      <c r="W96" s="3"/>
    </row>
    <row r="97" spans="1:23">
      <c r="A97" t="s">
        <v>128</v>
      </c>
      <c r="B97">
        <v>3074</v>
      </c>
      <c r="C97">
        <v>1301</v>
      </c>
      <c r="D97">
        <v>714</v>
      </c>
      <c r="E97" s="8">
        <f t="shared" si="14"/>
        <v>0.23227065712426806</v>
      </c>
      <c r="F97" s="2">
        <f t="shared" si="15"/>
        <v>2.3627978478093774</v>
      </c>
      <c r="G97">
        <v>627</v>
      </c>
      <c r="H97" s="3">
        <f t="shared" si="16"/>
        <v>265.36337020169162</v>
      </c>
      <c r="I97" s="4">
        <f t="shared" si="17"/>
        <v>265</v>
      </c>
      <c r="J97" s="6">
        <f t="shared" si="18"/>
        <v>515.66666666666663</v>
      </c>
      <c r="K97" s="10">
        <f t="shared" si="19"/>
        <v>0.16775103014530468</v>
      </c>
      <c r="L97" s="6">
        <f t="shared" si="20"/>
        <v>39.636177299513186</v>
      </c>
      <c r="M97" s="4">
        <f t="shared" si="21"/>
        <v>40</v>
      </c>
      <c r="N97" s="3">
        <f t="shared" si="22"/>
        <v>105.17989590110604</v>
      </c>
      <c r="O97" s="4">
        <f t="shared" si="23"/>
        <v>105</v>
      </c>
      <c r="Q97">
        <v>695</v>
      </c>
      <c r="R97" s="3">
        <f t="shared" si="24"/>
        <v>294.14281067013661</v>
      </c>
      <c r="S97" s="3">
        <f t="shared" si="25"/>
        <v>116.58696595098674</v>
      </c>
      <c r="T97" s="3">
        <f t="shared" si="26"/>
        <v>78.884921925829531</v>
      </c>
      <c r="U97" s="3">
        <f t="shared" si="27"/>
        <v>87.440224463240057</v>
      </c>
      <c r="V97" s="3"/>
      <c r="W97" s="3"/>
    </row>
    <row r="98" spans="1:23">
      <c r="A98" t="s">
        <v>129</v>
      </c>
      <c r="B98">
        <v>8269</v>
      </c>
      <c r="C98">
        <v>3108</v>
      </c>
      <c r="D98">
        <v>1707</v>
      </c>
      <c r="E98" s="8">
        <f t="shared" si="14"/>
        <v>0.20643366791631396</v>
      </c>
      <c r="F98" s="2">
        <f t="shared" si="15"/>
        <v>2.6605534105534105</v>
      </c>
      <c r="G98">
        <v>1881</v>
      </c>
      <c r="H98" s="3">
        <f t="shared" si="16"/>
        <v>706.9957673237393</v>
      </c>
      <c r="I98" s="4">
        <f t="shared" si="17"/>
        <v>707</v>
      </c>
      <c r="J98" s="6">
        <f t="shared" si="18"/>
        <v>1232.8333333333333</v>
      </c>
      <c r="K98" s="10">
        <f t="shared" si="19"/>
        <v>0.14909098238400451</v>
      </c>
      <c r="L98" s="6">
        <f t="shared" si="20"/>
        <v>39.666452166452167</v>
      </c>
      <c r="M98" s="4">
        <f t="shared" si="21"/>
        <v>40</v>
      </c>
      <c r="N98" s="3">
        <f t="shared" si="22"/>
        <v>280.44013786431253</v>
      </c>
      <c r="O98" s="4">
        <f t="shared" si="23"/>
        <v>280</v>
      </c>
      <c r="Q98">
        <v>2276</v>
      </c>
      <c r="R98" s="3">
        <f t="shared" si="24"/>
        <v>855.46111984520496</v>
      </c>
      <c r="S98" s="3">
        <f t="shared" si="25"/>
        <v>339.33107590599428</v>
      </c>
      <c r="T98" s="3">
        <f t="shared" si="26"/>
        <v>210.3301033982344</v>
      </c>
      <c r="U98" s="3">
        <f t="shared" si="27"/>
        <v>254.4983069294957</v>
      </c>
      <c r="V98" s="3"/>
      <c r="W98" s="3"/>
    </row>
    <row r="99" spans="1:23">
      <c r="A99" t="s">
        <v>130</v>
      </c>
      <c r="B99">
        <v>5547</v>
      </c>
      <c r="C99">
        <v>1855</v>
      </c>
      <c r="D99">
        <v>1633</v>
      </c>
      <c r="E99" s="8">
        <f t="shared" si="14"/>
        <v>0.29439336578330627</v>
      </c>
      <c r="F99" s="2">
        <f t="shared" si="15"/>
        <v>2.9902964959568732</v>
      </c>
      <c r="G99">
        <v>1189</v>
      </c>
      <c r="H99" s="3">
        <f t="shared" si="16"/>
        <v>397.61943392824952</v>
      </c>
      <c r="I99" s="4">
        <f t="shared" si="17"/>
        <v>398</v>
      </c>
      <c r="J99" s="6">
        <f t="shared" si="18"/>
        <v>1179.3888888888889</v>
      </c>
      <c r="K99" s="10">
        <f t="shared" si="19"/>
        <v>0.21261743084349899</v>
      </c>
      <c r="L99" s="6">
        <f t="shared" si="20"/>
        <v>63.578915843066788</v>
      </c>
      <c r="M99" s="4">
        <f t="shared" si="21"/>
        <v>64</v>
      </c>
      <c r="N99" s="3">
        <f t="shared" si="22"/>
        <v>252.80212527292031</v>
      </c>
      <c r="O99" s="4">
        <f t="shared" si="23"/>
        <v>253</v>
      </c>
      <c r="Q99">
        <v>1285</v>
      </c>
      <c r="R99" s="3">
        <f t="shared" si="24"/>
        <v>429.72327384171626</v>
      </c>
      <c r="S99" s="3">
        <f t="shared" si="25"/>
        <v>273.21339863389625</v>
      </c>
      <c r="T99" s="3">
        <f t="shared" si="26"/>
        <v>189.60159395469023</v>
      </c>
      <c r="U99" s="3">
        <f t="shared" si="27"/>
        <v>204.91004897542217</v>
      </c>
      <c r="V99" s="3"/>
      <c r="W99" s="3"/>
    </row>
    <row r="100" spans="1:23">
      <c r="A100" t="s">
        <v>131</v>
      </c>
      <c r="B100">
        <v>3952</v>
      </c>
      <c r="C100">
        <v>1519</v>
      </c>
      <c r="D100">
        <v>915</v>
      </c>
      <c r="E100" s="8">
        <f t="shared" si="14"/>
        <v>0.23152834008097167</v>
      </c>
      <c r="F100" s="2">
        <f t="shared" si="15"/>
        <v>2.6017116524028965</v>
      </c>
      <c r="G100">
        <v>927</v>
      </c>
      <c r="H100" s="3">
        <f t="shared" si="16"/>
        <v>356.30389676113361</v>
      </c>
      <c r="I100" s="4">
        <f t="shared" si="17"/>
        <v>356</v>
      </c>
      <c r="J100" s="6">
        <f t="shared" si="18"/>
        <v>660.83333333333337</v>
      </c>
      <c r="K100" s="10">
        <f t="shared" si="19"/>
        <v>0.16721491228070176</v>
      </c>
      <c r="L100" s="6">
        <f t="shared" si="20"/>
        <v>43.504498573622996</v>
      </c>
      <c r="M100" s="4">
        <f t="shared" si="21"/>
        <v>44</v>
      </c>
      <c r="N100" s="3">
        <f t="shared" si="22"/>
        <v>155.00822368421055</v>
      </c>
      <c r="O100" s="4">
        <f t="shared" si="23"/>
        <v>155</v>
      </c>
      <c r="Q100">
        <v>1035</v>
      </c>
      <c r="R100" s="3">
        <f t="shared" si="24"/>
        <v>397.81503036437249</v>
      </c>
      <c r="S100" s="3">
        <f t="shared" si="25"/>
        <v>173.06743421052633</v>
      </c>
      <c r="T100" s="3">
        <f t="shared" si="26"/>
        <v>116.25616776315792</v>
      </c>
      <c r="U100" s="3">
        <f t="shared" si="27"/>
        <v>129.80057565789474</v>
      </c>
      <c r="V100" s="3"/>
      <c r="W100" s="3"/>
    </row>
    <row r="101" spans="1:23">
      <c r="A101" t="s">
        <v>132</v>
      </c>
      <c r="B101">
        <v>56379</v>
      </c>
      <c r="C101">
        <v>20385</v>
      </c>
      <c r="D101">
        <v>13993</v>
      </c>
      <c r="E101" s="8">
        <f t="shared" si="14"/>
        <v>0.24819525000443426</v>
      </c>
      <c r="F101" s="2">
        <f t="shared" si="15"/>
        <v>2.7657100809418691</v>
      </c>
      <c r="G101">
        <v>10353</v>
      </c>
      <c r="H101" s="3">
        <f t="shared" si="16"/>
        <v>3743.3424679401905</v>
      </c>
      <c r="I101" s="4">
        <f t="shared" si="17"/>
        <v>3743</v>
      </c>
      <c r="J101" s="6">
        <f t="shared" si="18"/>
        <v>10106.055555555557</v>
      </c>
      <c r="K101" s="10">
        <f t="shared" si="19"/>
        <v>0.17925212500320256</v>
      </c>
      <c r="L101" s="6">
        <f t="shared" si="20"/>
        <v>49.575940915160935</v>
      </c>
      <c r="M101" s="4">
        <f t="shared" si="21"/>
        <v>50</v>
      </c>
      <c r="N101" s="3">
        <f t="shared" si="22"/>
        <v>1855.7972501581562</v>
      </c>
      <c r="O101" s="4">
        <f t="shared" si="23"/>
        <v>1856</v>
      </c>
      <c r="Q101">
        <v>16246</v>
      </c>
      <c r="R101" s="3">
        <f t="shared" si="24"/>
        <v>5874.0791784174953</v>
      </c>
      <c r="S101" s="3">
        <f t="shared" si="25"/>
        <v>2912.1300228020282</v>
      </c>
      <c r="T101" s="3">
        <f t="shared" si="26"/>
        <v>1391.8479376186172</v>
      </c>
      <c r="U101" s="3">
        <f t="shared" si="27"/>
        <v>2184.0975171015211</v>
      </c>
      <c r="V101" s="3"/>
      <c r="W101" s="3"/>
    </row>
    <row r="102" spans="1:23">
      <c r="A102" t="s">
        <v>18</v>
      </c>
      <c r="B102">
        <v>4698619</v>
      </c>
      <c r="C102">
        <v>1583486</v>
      </c>
      <c r="D102">
        <v>1251684</v>
      </c>
      <c r="E102" s="8">
        <f t="shared" si="14"/>
        <v>0.26639401917882682</v>
      </c>
      <c r="F102" s="2">
        <f t="shared" si="15"/>
        <v>2.967262735508871</v>
      </c>
      <c r="H102" s="3">
        <f t="shared" si="16"/>
        <v>0</v>
      </c>
      <c r="I102" s="4">
        <f t="shared" si="17"/>
        <v>0</v>
      </c>
      <c r="J102" s="6">
        <f t="shared" si="18"/>
        <v>903994</v>
      </c>
      <c r="K102" s="10">
        <f t="shared" si="19"/>
        <v>0.19239568051804157</v>
      </c>
      <c r="L102" s="6">
        <f t="shared" si="20"/>
        <v>57.088853327405488</v>
      </c>
      <c r="M102" s="4">
        <f t="shared" si="21"/>
        <v>57</v>
      </c>
      <c r="N102" s="3">
        <f t="shared" si="22"/>
        <v>0</v>
      </c>
      <c r="O102" s="4">
        <f t="shared" si="23"/>
        <v>0</v>
      </c>
      <c r="Q102">
        <v>1558888</v>
      </c>
      <c r="R102" s="3">
        <f t="shared" si="24"/>
        <v>525362.30827994354</v>
      </c>
      <c r="S102" s="3">
        <f t="shared" si="25"/>
        <v>299923.31761140883</v>
      </c>
      <c r="T102" s="3">
        <f t="shared" si="26"/>
        <v>0</v>
      </c>
      <c r="U102" s="3">
        <f t="shared" si="27"/>
        <v>224942.48820855661</v>
      </c>
      <c r="V102" s="3"/>
      <c r="W102" s="3"/>
    </row>
    <row r="103" spans="1:23">
      <c r="A103" t="s">
        <v>8</v>
      </c>
      <c r="B103">
        <v>66726</v>
      </c>
      <c r="C103">
        <v>23217</v>
      </c>
      <c r="D103">
        <v>16892</v>
      </c>
      <c r="E103" s="8">
        <f t="shared" si="14"/>
        <v>0.25315469232383181</v>
      </c>
      <c r="F103" s="2">
        <f t="shared" si="15"/>
        <v>2.8740147305853467</v>
      </c>
      <c r="G103">
        <v>12688</v>
      </c>
      <c r="H103" s="3">
        <f t="shared" si="16"/>
        <v>4414.7303300062949</v>
      </c>
      <c r="I103" s="4">
        <f t="shared" si="17"/>
        <v>4415</v>
      </c>
      <c r="J103" s="6">
        <f t="shared" si="18"/>
        <v>12199.777777777777</v>
      </c>
      <c r="K103" s="10">
        <f t="shared" si="19"/>
        <v>0.18283394445610074</v>
      </c>
      <c r="L103" s="6">
        <f t="shared" si="20"/>
        <v>52.546744961785663</v>
      </c>
      <c r="M103" s="4">
        <f t="shared" si="21"/>
        <v>53</v>
      </c>
      <c r="N103" s="3">
        <f t="shared" si="22"/>
        <v>2319.7970872590063</v>
      </c>
      <c r="O103" s="4">
        <f t="shared" si="23"/>
        <v>2320</v>
      </c>
      <c r="Q103">
        <v>19409</v>
      </c>
      <c r="R103" s="3">
        <f t="shared" si="24"/>
        <v>6753.2708839133174</v>
      </c>
      <c r="S103" s="3">
        <f t="shared" si="25"/>
        <v>3548.6240279484591</v>
      </c>
      <c r="T103" s="3">
        <f t="shared" si="26"/>
        <v>1739.8478154442546</v>
      </c>
      <c r="U103" s="3">
        <f t="shared" si="27"/>
        <v>2661.4680209613443</v>
      </c>
      <c r="V103" s="3"/>
      <c r="W103" s="3"/>
    </row>
    <row r="104" spans="1:23">
      <c r="A104" t="s">
        <v>133</v>
      </c>
      <c r="B104">
        <v>5767</v>
      </c>
      <c r="C104">
        <v>1681</v>
      </c>
      <c r="D104">
        <v>1250</v>
      </c>
      <c r="E104" s="8">
        <f t="shared" si="14"/>
        <v>0.21675047685104906</v>
      </c>
      <c r="F104" s="2">
        <f t="shared" si="15"/>
        <v>3.430696014277216</v>
      </c>
      <c r="G104">
        <v>1086</v>
      </c>
      <c r="H104" s="3">
        <f t="shared" si="16"/>
        <v>316.55384081844977</v>
      </c>
      <c r="I104" s="4">
        <f t="shared" si="17"/>
        <v>317</v>
      </c>
      <c r="J104" s="6">
        <f t="shared" si="18"/>
        <v>902.77777777777771</v>
      </c>
      <c r="K104" s="10">
        <f t="shared" si="19"/>
        <v>0.15654201105909099</v>
      </c>
      <c r="L104" s="6">
        <f t="shared" si="20"/>
        <v>53.704805340736343</v>
      </c>
      <c r="M104" s="4">
        <f t="shared" si="21"/>
        <v>54</v>
      </c>
      <c r="N104" s="3">
        <f t="shared" si="22"/>
        <v>170.00462401017285</v>
      </c>
      <c r="O104" s="4">
        <f t="shared" si="23"/>
        <v>170</v>
      </c>
      <c r="Q104">
        <v>1273</v>
      </c>
      <c r="R104" s="3">
        <f t="shared" si="24"/>
        <v>371.06173053580716</v>
      </c>
      <c r="S104" s="3">
        <f t="shared" si="25"/>
        <v>199.27798007822287</v>
      </c>
      <c r="T104" s="3">
        <f t="shared" si="26"/>
        <v>127.50346800762964</v>
      </c>
      <c r="U104" s="3">
        <f t="shared" si="27"/>
        <v>149.45848505866715</v>
      </c>
      <c r="V104" s="3"/>
      <c r="W104" s="3"/>
    </row>
    <row r="105" spans="1:23">
      <c r="A105" t="s">
        <v>134</v>
      </c>
      <c r="B105">
        <v>5809</v>
      </c>
      <c r="C105">
        <v>2125</v>
      </c>
      <c r="D105">
        <v>1118</v>
      </c>
      <c r="E105" s="8">
        <f t="shared" si="14"/>
        <v>0.19245997589946634</v>
      </c>
      <c r="F105" s="2">
        <f t="shared" si="15"/>
        <v>2.7336470588235295</v>
      </c>
      <c r="G105">
        <v>1163</v>
      </c>
      <c r="H105" s="3">
        <f t="shared" si="16"/>
        <v>425.43897400585297</v>
      </c>
      <c r="I105" s="4">
        <f t="shared" si="17"/>
        <v>425</v>
      </c>
      <c r="J105" s="6">
        <f t="shared" si="18"/>
        <v>807.44444444444446</v>
      </c>
      <c r="K105" s="10">
        <f t="shared" si="19"/>
        <v>0.13899887148294793</v>
      </c>
      <c r="L105" s="6">
        <f t="shared" si="20"/>
        <v>37.99738562091504</v>
      </c>
      <c r="M105" s="4">
        <f t="shared" si="21"/>
        <v>38</v>
      </c>
      <c r="N105" s="3">
        <f t="shared" si="22"/>
        <v>161.65568753466846</v>
      </c>
      <c r="O105" s="4">
        <f t="shared" si="23"/>
        <v>162</v>
      </c>
      <c r="Q105">
        <v>1164</v>
      </c>
      <c r="R105" s="3">
        <f t="shared" si="24"/>
        <v>425.80478567739715</v>
      </c>
      <c r="S105" s="3">
        <f t="shared" si="25"/>
        <v>161.79468640615141</v>
      </c>
      <c r="T105" s="11">
        <f t="shared" si="26"/>
        <v>121.24176565100134</v>
      </c>
      <c r="U105" s="11">
        <f t="shared" si="27"/>
        <v>121.34601480461356</v>
      </c>
      <c r="V105" s="3"/>
      <c r="W105" s="3"/>
    </row>
    <row r="106" spans="1:23">
      <c r="A106" t="s">
        <v>25</v>
      </c>
      <c r="B106">
        <v>222631</v>
      </c>
      <c r="C106">
        <v>70881</v>
      </c>
      <c r="D106">
        <v>49928</v>
      </c>
      <c r="E106" s="8">
        <f t="shared" si="14"/>
        <v>0.22426346735180636</v>
      </c>
      <c r="F106" s="2">
        <f t="shared" si="15"/>
        <v>3.1409122331795545</v>
      </c>
      <c r="G106">
        <v>45144</v>
      </c>
      <c r="H106" s="3">
        <f t="shared" si="16"/>
        <v>14372.894448661687</v>
      </c>
      <c r="I106" s="4">
        <f t="shared" si="17"/>
        <v>14373</v>
      </c>
      <c r="J106" s="6">
        <f t="shared" si="18"/>
        <v>36059.111111111109</v>
      </c>
      <c r="K106" s="10">
        <f t="shared" si="19"/>
        <v>0.16196805975408235</v>
      </c>
      <c r="L106" s="6">
        <f t="shared" si="20"/>
        <v>50.872746026595429</v>
      </c>
      <c r="M106" s="4">
        <f t="shared" si="21"/>
        <v>51</v>
      </c>
      <c r="N106" s="3">
        <f t="shared" si="22"/>
        <v>7311.8860895382941</v>
      </c>
      <c r="O106" s="4">
        <f t="shared" si="23"/>
        <v>7312</v>
      </c>
      <c r="Q106">
        <v>72758</v>
      </c>
      <c r="R106" s="3">
        <f t="shared" si="24"/>
        <v>23164.607794961168</v>
      </c>
      <c r="S106" s="3">
        <f t="shared" si="25"/>
        <v>11784.472091587524</v>
      </c>
      <c r="T106" s="3">
        <f t="shared" si="26"/>
        <v>5483.9145671537208</v>
      </c>
      <c r="U106" s="3">
        <f t="shared" si="27"/>
        <v>8838.3540686906435</v>
      </c>
      <c r="V106" s="3"/>
      <c r="W106" s="3"/>
    </row>
    <row r="107" spans="1:23">
      <c r="A107" t="s">
        <v>135</v>
      </c>
      <c r="B107">
        <v>4061</v>
      </c>
      <c r="C107">
        <v>1323</v>
      </c>
      <c r="D107">
        <v>1302</v>
      </c>
      <c r="E107" s="8">
        <f t="shared" si="14"/>
        <v>0.32061068702290074</v>
      </c>
      <c r="F107" s="2">
        <f t="shared" si="15"/>
        <v>3.0695389266817839</v>
      </c>
      <c r="G107">
        <v>858</v>
      </c>
      <c r="H107" s="3">
        <f t="shared" si="16"/>
        <v>279.52080768283673</v>
      </c>
      <c r="I107" s="4">
        <f t="shared" si="17"/>
        <v>280</v>
      </c>
      <c r="J107" s="6">
        <f t="shared" si="18"/>
        <v>940.33333333333326</v>
      </c>
      <c r="K107" s="10">
        <f t="shared" si="19"/>
        <v>0.23155216284987276</v>
      </c>
      <c r="L107" s="6">
        <f t="shared" si="20"/>
        <v>71.075837742504405</v>
      </c>
      <c r="M107" s="4">
        <f t="shared" si="21"/>
        <v>71</v>
      </c>
      <c r="N107" s="3">
        <f t="shared" si="22"/>
        <v>198.67175572519082</v>
      </c>
      <c r="O107" s="4">
        <f t="shared" si="23"/>
        <v>199</v>
      </c>
      <c r="Q107">
        <v>1051</v>
      </c>
      <c r="R107" s="3">
        <f t="shared" si="24"/>
        <v>342.39670032011821</v>
      </c>
      <c r="S107" s="3">
        <f t="shared" si="25"/>
        <v>243.36132315521627</v>
      </c>
      <c r="T107" s="3">
        <f t="shared" si="26"/>
        <v>149.00381679389312</v>
      </c>
      <c r="U107" s="3">
        <f t="shared" si="27"/>
        <v>182.5209923664122</v>
      </c>
      <c r="V107" s="3"/>
      <c r="W107" s="3"/>
    </row>
    <row r="108" spans="1:23">
      <c r="A108" t="s">
        <v>38</v>
      </c>
      <c r="B108">
        <v>82299</v>
      </c>
      <c r="C108">
        <v>30885</v>
      </c>
      <c r="D108">
        <v>17675</v>
      </c>
      <c r="E108" s="8">
        <f t="shared" si="14"/>
        <v>0.21476567151484222</v>
      </c>
      <c r="F108" s="2">
        <f t="shared" si="15"/>
        <v>2.6646915978630403</v>
      </c>
      <c r="G108">
        <v>15104</v>
      </c>
      <c r="H108" s="3">
        <f t="shared" si="16"/>
        <v>5668.198155506142</v>
      </c>
      <c r="I108" s="4">
        <f t="shared" si="17"/>
        <v>5668</v>
      </c>
      <c r="J108" s="6">
        <f t="shared" si="18"/>
        <v>12765.277777777777</v>
      </c>
      <c r="K108" s="10">
        <f t="shared" si="19"/>
        <v>0.15510854053849715</v>
      </c>
      <c r="L108" s="6">
        <f t="shared" si="20"/>
        <v>41.331642472973215</v>
      </c>
      <c r="M108" s="4">
        <f t="shared" si="21"/>
        <v>41</v>
      </c>
      <c r="N108" s="3">
        <f t="shared" si="22"/>
        <v>2342.7593962934611</v>
      </c>
      <c r="O108" s="4">
        <f t="shared" si="23"/>
        <v>2343</v>
      </c>
      <c r="Q108">
        <v>21220</v>
      </c>
      <c r="R108" s="3">
        <f t="shared" si="24"/>
        <v>7963.3980971822257</v>
      </c>
      <c r="S108" s="3">
        <f t="shared" si="25"/>
        <v>3291.4032302269097</v>
      </c>
      <c r="T108" s="3">
        <f t="shared" si="26"/>
        <v>1757.069547220096</v>
      </c>
      <c r="U108" s="3">
        <f t="shared" si="27"/>
        <v>2468.5524226701823</v>
      </c>
      <c r="V108" s="3"/>
      <c r="W108" s="3"/>
    </row>
    <row r="109" spans="1:23">
      <c r="A109" t="s">
        <v>42</v>
      </c>
      <c r="B109">
        <v>865939</v>
      </c>
      <c r="C109">
        <v>234879</v>
      </c>
      <c r="D109">
        <v>281292</v>
      </c>
      <c r="E109" s="8">
        <f t="shared" si="14"/>
        <v>0.32484043333306389</v>
      </c>
      <c r="F109" s="2">
        <f t="shared" si="15"/>
        <v>3.6867450900250769</v>
      </c>
      <c r="G109">
        <v>182800</v>
      </c>
      <c r="H109" s="3">
        <f t="shared" si="16"/>
        <v>49583.032061149803</v>
      </c>
      <c r="I109" s="4">
        <f t="shared" si="17"/>
        <v>49583</v>
      </c>
      <c r="J109" s="6">
        <f t="shared" si="18"/>
        <v>203155.33333333334</v>
      </c>
      <c r="K109" s="10">
        <f t="shared" si="19"/>
        <v>0.23460697962943503</v>
      </c>
      <c r="L109" s="6">
        <f t="shared" si="20"/>
        <v>86.493613023443288</v>
      </c>
      <c r="M109" s="4">
        <f t="shared" si="21"/>
        <v>86</v>
      </c>
      <c r="N109" s="3">
        <f t="shared" si="22"/>
        <v>42886.155876260724</v>
      </c>
      <c r="O109" s="4">
        <f t="shared" si="23"/>
        <v>42886</v>
      </c>
      <c r="Q109">
        <v>241312</v>
      </c>
      <c r="R109" s="3">
        <f t="shared" si="24"/>
        <v>65453.942192232935</v>
      </c>
      <c r="S109" s="3">
        <f t="shared" si="25"/>
        <v>56613.479468338228</v>
      </c>
      <c r="T109" s="3">
        <f t="shared" si="26"/>
        <v>32164.616907195545</v>
      </c>
      <c r="U109" s="3">
        <f t="shared" si="27"/>
        <v>42460.109601253673</v>
      </c>
      <c r="V109" s="3"/>
      <c r="W109" s="3"/>
    </row>
    <row r="110" spans="1:23">
      <c r="A110" t="s">
        <v>136</v>
      </c>
      <c r="B110">
        <v>35399</v>
      </c>
      <c r="C110">
        <v>12769</v>
      </c>
      <c r="D110">
        <v>8299</v>
      </c>
      <c r="E110" s="8">
        <f t="shared" si="14"/>
        <v>0.23444165089409305</v>
      </c>
      <c r="F110" s="2">
        <f t="shared" si="15"/>
        <v>2.7722609444749002</v>
      </c>
      <c r="G110">
        <v>6865</v>
      </c>
      <c r="H110" s="3">
        <f t="shared" si="16"/>
        <v>2476.3181163309696</v>
      </c>
      <c r="I110" s="4">
        <f t="shared" si="17"/>
        <v>2476</v>
      </c>
      <c r="J110" s="6">
        <f t="shared" si="18"/>
        <v>5993.7222222222217</v>
      </c>
      <c r="K110" s="10">
        <f t="shared" si="19"/>
        <v>0.16931897009017829</v>
      </c>
      <c r="L110" s="6">
        <f t="shared" si="20"/>
        <v>46.939636793971509</v>
      </c>
      <c r="M110" s="4">
        <f t="shared" si="21"/>
        <v>47</v>
      </c>
      <c r="N110" s="3">
        <f t="shared" si="22"/>
        <v>1162.374729669074</v>
      </c>
      <c r="O110" s="4">
        <f t="shared" si="23"/>
        <v>1162</v>
      </c>
      <c r="Q110">
        <v>10013</v>
      </c>
      <c r="R110" s="3">
        <f t="shared" si="24"/>
        <v>3611.8533574394755</v>
      </c>
      <c r="S110" s="3">
        <f t="shared" si="25"/>
        <v>1695.3908475129554</v>
      </c>
      <c r="T110" s="3">
        <f t="shared" si="26"/>
        <v>871.78104725180549</v>
      </c>
      <c r="U110" s="3">
        <f t="shared" si="27"/>
        <v>1271.5431356347165</v>
      </c>
      <c r="V110" s="3"/>
      <c r="W110" s="3"/>
    </row>
    <row r="111" spans="1:23">
      <c r="A111" t="s">
        <v>137</v>
      </c>
      <c r="B111">
        <v>23162</v>
      </c>
      <c r="C111">
        <v>7946</v>
      </c>
      <c r="D111">
        <v>6091</v>
      </c>
      <c r="E111" s="8">
        <f t="shared" si="14"/>
        <v>0.2629738364562646</v>
      </c>
      <c r="F111" s="2">
        <f t="shared" si="15"/>
        <v>2.9149257488044298</v>
      </c>
      <c r="G111">
        <v>4835</v>
      </c>
      <c r="H111" s="3">
        <f t="shared" si="16"/>
        <v>1658.7043433209567</v>
      </c>
      <c r="I111" s="4">
        <f t="shared" si="17"/>
        <v>1659</v>
      </c>
      <c r="J111" s="6">
        <f t="shared" si="18"/>
        <v>4399.0555555555557</v>
      </c>
      <c r="K111" s="10">
        <f t="shared" si="19"/>
        <v>0.18992554855174665</v>
      </c>
      <c r="L111" s="6">
        <f t="shared" si="20"/>
        <v>55.361887182929216</v>
      </c>
      <c r="M111" s="4">
        <f t="shared" si="21"/>
        <v>55</v>
      </c>
      <c r="N111" s="3">
        <f t="shared" si="22"/>
        <v>918.29002724769498</v>
      </c>
      <c r="O111" s="4">
        <f t="shared" si="23"/>
        <v>918</v>
      </c>
      <c r="Q111">
        <v>6107</v>
      </c>
      <c r="R111" s="3">
        <f t="shared" si="24"/>
        <v>2095.0790950695105</v>
      </c>
      <c r="S111" s="3">
        <f t="shared" si="25"/>
        <v>1159.8753250055167</v>
      </c>
      <c r="T111" s="3">
        <f t="shared" si="26"/>
        <v>688.71752043577123</v>
      </c>
      <c r="U111" s="3">
        <f t="shared" si="27"/>
        <v>869.9064937541375</v>
      </c>
      <c r="V111" s="3"/>
      <c r="W111" s="3"/>
    </row>
    <row r="112" spans="1:23">
      <c r="A112" t="s">
        <v>138</v>
      </c>
      <c r="B112">
        <v>56901</v>
      </c>
      <c r="C112">
        <v>21969</v>
      </c>
      <c r="D112">
        <v>11996</v>
      </c>
      <c r="E112" s="8">
        <f t="shared" si="14"/>
        <v>0.21082230540763783</v>
      </c>
      <c r="F112" s="2">
        <f t="shared" si="15"/>
        <v>2.5900587191041922</v>
      </c>
      <c r="G112">
        <v>9999</v>
      </c>
      <c r="H112" s="3">
        <f t="shared" si="16"/>
        <v>3860.5302367269469</v>
      </c>
      <c r="I112" s="4">
        <f t="shared" si="17"/>
        <v>3861</v>
      </c>
      <c r="J112" s="6">
        <f t="shared" si="18"/>
        <v>8663.7777777777774</v>
      </c>
      <c r="K112" s="10">
        <f t="shared" si="19"/>
        <v>0.15226055390551621</v>
      </c>
      <c r="L112" s="6">
        <f t="shared" si="20"/>
        <v>39.436377521861608</v>
      </c>
      <c r="M112" s="4">
        <f t="shared" si="21"/>
        <v>39</v>
      </c>
      <c r="N112" s="3">
        <f t="shared" si="22"/>
        <v>1522.4532785012564</v>
      </c>
      <c r="O112" s="4">
        <f t="shared" si="23"/>
        <v>1522</v>
      </c>
      <c r="Q112">
        <v>15793</v>
      </c>
      <c r="R112" s="3">
        <f t="shared" si="24"/>
        <v>6097.5451573786049</v>
      </c>
      <c r="S112" s="3">
        <f t="shared" si="25"/>
        <v>2404.6509278298172</v>
      </c>
      <c r="T112" s="3">
        <f t="shared" si="26"/>
        <v>1141.8399588759423</v>
      </c>
      <c r="U112" s="3">
        <f t="shared" si="27"/>
        <v>1803.4881958723629</v>
      </c>
      <c r="V112" s="3"/>
      <c r="W112" s="3"/>
    </row>
    <row r="113" spans="1:23">
      <c r="A113" t="s">
        <v>139</v>
      </c>
      <c r="B113">
        <v>36240</v>
      </c>
      <c r="C113">
        <v>13405</v>
      </c>
      <c r="D113">
        <v>9058</v>
      </c>
      <c r="E113" s="8">
        <f t="shared" si="14"/>
        <v>0.24994481236203089</v>
      </c>
      <c r="F113" s="2">
        <f t="shared" si="15"/>
        <v>2.7034688549048864</v>
      </c>
      <c r="G113">
        <v>7523</v>
      </c>
      <c r="H113" s="3">
        <f t="shared" si="16"/>
        <v>2782.7211644591612</v>
      </c>
      <c r="I113" s="4">
        <f t="shared" si="17"/>
        <v>2783</v>
      </c>
      <c r="J113" s="6">
        <f t="shared" si="18"/>
        <v>6541.8888888888887</v>
      </c>
      <c r="K113" s="10">
        <f t="shared" si="19"/>
        <v>0.18051569781702231</v>
      </c>
      <c r="L113" s="6">
        <f t="shared" si="20"/>
        <v>48.801856686974183</v>
      </c>
      <c r="M113" s="4">
        <f t="shared" si="21"/>
        <v>49</v>
      </c>
      <c r="N113" s="3">
        <f t="shared" si="22"/>
        <v>1358.0195946774591</v>
      </c>
      <c r="O113" s="4">
        <f t="shared" si="23"/>
        <v>1358</v>
      </c>
      <c r="Q113">
        <v>11010</v>
      </c>
      <c r="R113" s="3">
        <f t="shared" si="24"/>
        <v>4072.5455298013244</v>
      </c>
      <c r="S113" s="3">
        <f t="shared" si="25"/>
        <v>1987.4778329654157</v>
      </c>
      <c r="T113" s="3">
        <f t="shared" si="26"/>
        <v>1018.5146960080942</v>
      </c>
      <c r="U113" s="3">
        <f t="shared" si="27"/>
        <v>1490.6083747240618</v>
      </c>
      <c r="V113" s="3"/>
      <c r="W113" s="3"/>
    </row>
    <row r="114" spans="1:23">
      <c r="A114" t="s">
        <v>140</v>
      </c>
      <c r="B114">
        <v>22955</v>
      </c>
      <c r="C114">
        <v>8209</v>
      </c>
      <c r="D114">
        <v>4481</v>
      </c>
      <c r="E114" s="8">
        <f t="shared" si="14"/>
        <v>0.19520801568285776</v>
      </c>
      <c r="F114" s="2">
        <f t="shared" si="15"/>
        <v>2.7963211109757582</v>
      </c>
      <c r="G114">
        <v>3991</v>
      </c>
      <c r="H114" s="3">
        <f t="shared" si="16"/>
        <v>1427.2323676758876</v>
      </c>
      <c r="I114" s="4">
        <f t="shared" si="17"/>
        <v>1427</v>
      </c>
      <c r="J114" s="6">
        <f t="shared" si="18"/>
        <v>3236.2777777777778</v>
      </c>
      <c r="K114" s="10">
        <f t="shared" si="19"/>
        <v>0.14098356688206395</v>
      </c>
      <c r="L114" s="6">
        <f t="shared" si="20"/>
        <v>39.423532437297823</v>
      </c>
      <c r="M114" s="4">
        <f t="shared" si="21"/>
        <v>39</v>
      </c>
      <c r="N114" s="3">
        <f t="shared" si="22"/>
        <v>562.66541542631728</v>
      </c>
      <c r="O114" s="4">
        <f t="shared" si="23"/>
        <v>563</v>
      </c>
      <c r="Q114">
        <v>5155</v>
      </c>
      <c r="R114" s="3">
        <f t="shared" si="24"/>
        <v>1843.4935743846656</v>
      </c>
      <c r="S114" s="3">
        <f t="shared" si="25"/>
        <v>726.77028727703976</v>
      </c>
      <c r="T114" s="3">
        <f t="shared" si="26"/>
        <v>421.99906156973793</v>
      </c>
      <c r="U114" s="3">
        <f t="shared" si="27"/>
        <v>545.07771545777985</v>
      </c>
      <c r="V114" s="3"/>
      <c r="W114" s="3"/>
    </row>
    <row r="115" spans="1:23">
      <c r="A115" t="s">
        <v>141</v>
      </c>
      <c r="B115">
        <v>36667</v>
      </c>
      <c r="C115">
        <v>11036</v>
      </c>
      <c r="D115">
        <v>8012</v>
      </c>
      <c r="E115" s="8">
        <f t="shared" si="14"/>
        <v>0.21850710448086835</v>
      </c>
      <c r="F115" s="2">
        <f t="shared" si="15"/>
        <v>3.3224900326205149</v>
      </c>
      <c r="G115">
        <v>6893</v>
      </c>
      <c r="H115" s="3">
        <f t="shared" si="16"/>
        <v>2074.6488122835244</v>
      </c>
      <c r="I115" s="4">
        <f t="shared" si="17"/>
        <v>2075</v>
      </c>
      <c r="J115" s="6">
        <f t="shared" si="18"/>
        <v>5786.4444444444443</v>
      </c>
      <c r="K115" s="10">
        <f t="shared" si="19"/>
        <v>0.15781068656951602</v>
      </c>
      <c r="L115" s="6">
        <f t="shared" si="20"/>
        <v>52.432443316821718</v>
      </c>
      <c r="M115" s="4">
        <f t="shared" si="21"/>
        <v>52</v>
      </c>
      <c r="N115" s="3">
        <f t="shared" si="22"/>
        <v>1087.7890625236739</v>
      </c>
      <c r="O115" s="4">
        <f t="shared" si="23"/>
        <v>1088</v>
      </c>
      <c r="Q115">
        <v>9131</v>
      </c>
      <c r="R115" s="3">
        <f t="shared" si="24"/>
        <v>2748.2399978182016</v>
      </c>
      <c r="S115" s="3">
        <f t="shared" si="25"/>
        <v>1440.9693790662511</v>
      </c>
      <c r="T115" s="3">
        <f t="shared" si="26"/>
        <v>815.84179689275538</v>
      </c>
      <c r="U115" s="3">
        <f t="shared" si="27"/>
        <v>1080.7270342996883</v>
      </c>
      <c r="V115" s="3"/>
      <c r="W115" s="3"/>
    </row>
    <row r="116" spans="1:23">
      <c r="A116" t="s">
        <v>142</v>
      </c>
      <c r="B116">
        <v>4098</v>
      </c>
      <c r="C116">
        <v>900</v>
      </c>
      <c r="D116">
        <v>980</v>
      </c>
      <c r="E116" s="8">
        <f t="shared" si="14"/>
        <v>0.23914104441190825</v>
      </c>
      <c r="F116" s="2">
        <f t="shared" si="15"/>
        <v>4.5533333333333337</v>
      </c>
      <c r="G116">
        <v>668</v>
      </c>
      <c r="H116" s="3">
        <f t="shared" si="16"/>
        <v>146.70571010248901</v>
      </c>
      <c r="I116" s="4">
        <f t="shared" si="17"/>
        <v>147</v>
      </c>
      <c r="J116" s="6">
        <f t="shared" si="18"/>
        <v>707.77777777777771</v>
      </c>
      <c r="K116" s="10">
        <f t="shared" si="19"/>
        <v>0.17271297651971149</v>
      </c>
      <c r="L116" s="6">
        <f t="shared" si="20"/>
        <v>78.64197530864196</v>
      </c>
      <c r="M116" s="4">
        <f t="shared" si="21"/>
        <v>79</v>
      </c>
      <c r="N116" s="3">
        <f t="shared" si="22"/>
        <v>115.37226831516726</v>
      </c>
      <c r="O116" s="4">
        <f t="shared" si="23"/>
        <v>115</v>
      </c>
      <c r="Q116">
        <v>732</v>
      </c>
      <c r="R116" s="3">
        <f t="shared" si="24"/>
        <v>160.76134699853586</v>
      </c>
      <c r="S116" s="3">
        <f t="shared" si="25"/>
        <v>126.42589881242878</v>
      </c>
      <c r="T116" s="3">
        <f t="shared" si="26"/>
        <v>86.529201236375442</v>
      </c>
      <c r="U116" s="3">
        <f t="shared" si="27"/>
        <v>94.819424109321588</v>
      </c>
      <c r="V116" s="3"/>
      <c r="W116" s="3"/>
    </row>
    <row r="117" spans="1:23">
      <c r="A117" t="s">
        <v>3</v>
      </c>
      <c r="B117">
        <v>96493</v>
      </c>
      <c r="C117">
        <v>32369</v>
      </c>
      <c r="D117">
        <v>23048</v>
      </c>
      <c r="E117" s="8">
        <f t="shared" si="14"/>
        <v>0.23885670463142405</v>
      </c>
      <c r="F117" s="2">
        <f t="shared" si="15"/>
        <v>2.9810312335876921</v>
      </c>
      <c r="G117">
        <v>17386</v>
      </c>
      <c r="H117" s="3">
        <f t="shared" si="16"/>
        <v>5832.2099426901432</v>
      </c>
      <c r="I117" s="4">
        <f t="shared" si="17"/>
        <v>5832</v>
      </c>
      <c r="J117" s="6">
        <f t="shared" si="18"/>
        <v>16645.777777777777</v>
      </c>
      <c r="K117" s="10">
        <f t="shared" si="19"/>
        <v>0.17250762001158401</v>
      </c>
      <c r="L117" s="6">
        <f t="shared" si="20"/>
        <v>51.425060328640917</v>
      </c>
      <c r="M117" s="4">
        <f t="shared" si="21"/>
        <v>51</v>
      </c>
      <c r="N117" s="3">
        <f t="shared" si="22"/>
        <v>2999.2174815214003</v>
      </c>
      <c r="O117" s="4">
        <f t="shared" si="23"/>
        <v>2999</v>
      </c>
      <c r="Q117">
        <v>28150</v>
      </c>
      <c r="R117" s="3">
        <f t="shared" si="24"/>
        <v>9443.0409459753555</v>
      </c>
      <c r="S117" s="3">
        <f t="shared" si="25"/>
        <v>4856.0895033260904</v>
      </c>
      <c r="T117" s="3">
        <f t="shared" si="26"/>
        <v>2249.4131111410502</v>
      </c>
      <c r="U117" s="3">
        <f t="shared" si="27"/>
        <v>3642.067127494568</v>
      </c>
      <c r="V117" s="3"/>
      <c r="W117" s="3"/>
    </row>
    <row r="118" spans="1:23">
      <c r="A118" t="s">
        <v>143</v>
      </c>
      <c r="B118">
        <v>21571</v>
      </c>
      <c r="C118">
        <v>7191</v>
      </c>
      <c r="D118">
        <v>5597</v>
      </c>
      <c r="E118" s="8">
        <f t="shared" si="14"/>
        <v>0.25946873116684438</v>
      </c>
      <c r="F118" s="2">
        <f t="shared" si="15"/>
        <v>2.999721874565429</v>
      </c>
      <c r="G118">
        <v>3483</v>
      </c>
      <c r="H118" s="3">
        <f t="shared" si="16"/>
        <v>1161.1076445227388</v>
      </c>
      <c r="I118" s="4">
        <f t="shared" si="17"/>
        <v>1161</v>
      </c>
      <c r="J118" s="6">
        <f t="shared" si="18"/>
        <v>4042.2777777777778</v>
      </c>
      <c r="K118" s="10">
        <f t="shared" si="19"/>
        <v>0.18739408362049872</v>
      </c>
      <c r="L118" s="6">
        <f t="shared" si="20"/>
        <v>56.213013180055313</v>
      </c>
      <c r="M118" s="4">
        <f t="shared" si="21"/>
        <v>56</v>
      </c>
      <c r="N118" s="3">
        <f t="shared" si="22"/>
        <v>652.69359325019707</v>
      </c>
      <c r="O118" s="4">
        <f t="shared" si="23"/>
        <v>653</v>
      </c>
      <c r="Q118">
        <v>5802</v>
      </c>
      <c r="R118" s="3">
        <f t="shared" si="24"/>
        <v>1934.1793148208242</v>
      </c>
      <c r="S118" s="3">
        <f t="shared" si="25"/>
        <v>1087.2604731661336</v>
      </c>
      <c r="T118" s="3">
        <f t="shared" si="26"/>
        <v>489.52019493764783</v>
      </c>
      <c r="U118" s="3">
        <f t="shared" si="27"/>
        <v>815.44535487460018</v>
      </c>
      <c r="V118" s="3"/>
      <c r="W118" s="3"/>
    </row>
    <row r="119" spans="1:23">
      <c r="A119" t="s">
        <v>144</v>
      </c>
      <c r="B119">
        <v>1524</v>
      </c>
      <c r="C119">
        <v>634</v>
      </c>
      <c r="D119">
        <v>356</v>
      </c>
      <c r="E119" s="8">
        <f t="shared" si="14"/>
        <v>0.23359580052493439</v>
      </c>
      <c r="F119" s="2">
        <f t="shared" si="15"/>
        <v>2.4037854889589907</v>
      </c>
      <c r="G119">
        <v>278</v>
      </c>
      <c r="H119" s="3">
        <f t="shared" si="16"/>
        <v>115.6509186351706</v>
      </c>
      <c r="I119" s="4">
        <f t="shared" si="17"/>
        <v>116</v>
      </c>
      <c r="J119" s="6">
        <f t="shared" si="18"/>
        <v>257.11111111111114</v>
      </c>
      <c r="K119" s="10">
        <f t="shared" si="19"/>
        <v>0.16870807815689706</v>
      </c>
      <c r="L119" s="6">
        <f t="shared" si="20"/>
        <v>40.553803014370843</v>
      </c>
      <c r="M119" s="4">
        <f t="shared" si="21"/>
        <v>41</v>
      </c>
      <c r="N119" s="3">
        <f t="shared" si="22"/>
        <v>46.900845727617387</v>
      </c>
      <c r="O119" s="4">
        <f t="shared" si="23"/>
        <v>47</v>
      </c>
      <c r="Q119">
        <v>373</v>
      </c>
      <c r="R119" s="3">
        <f t="shared" si="24"/>
        <v>155.17191601049868</v>
      </c>
      <c r="S119" s="3">
        <f t="shared" si="25"/>
        <v>62.928113152522606</v>
      </c>
      <c r="T119" s="3">
        <f t="shared" si="26"/>
        <v>35.175634295713039</v>
      </c>
      <c r="U119" s="3">
        <f t="shared" si="27"/>
        <v>47.196084864391956</v>
      </c>
      <c r="V119" s="3"/>
      <c r="W119" s="3"/>
    </row>
    <row r="120" spans="1:23">
      <c r="A120" t="s">
        <v>145</v>
      </c>
      <c r="B120">
        <v>8842</v>
      </c>
      <c r="C120">
        <v>3160</v>
      </c>
      <c r="D120">
        <v>1866</v>
      </c>
      <c r="E120" s="8">
        <f t="shared" si="14"/>
        <v>0.2110382266455553</v>
      </c>
      <c r="F120" s="2">
        <f t="shared" si="15"/>
        <v>2.7981012658227846</v>
      </c>
      <c r="G120">
        <v>1227</v>
      </c>
      <c r="H120" s="3">
        <f t="shared" si="16"/>
        <v>438.51164894820181</v>
      </c>
      <c r="I120" s="4">
        <f t="shared" si="17"/>
        <v>439</v>
      </c>
      <c r="J120" s="6">
        <f t="shared" si="18"/>
        <v>1347.6666666666667</v>
      </c>
      <c r="K120" s="10">
        <f t="shared" si="19"/>
        <v>0.15241649702178994</v>
      </c>
      <c r="L120" s="6">
        <f t="shared" si="20"/>
        <v>42.647679324894511</v>
      </c>
      <c r="M120" s="4">
        <f t="shared" si="21"/>
        <v>43</v>
      </c>
      <c r="N120" s="3">
        <f t="shared" si="22"/>
        <v>187.01504184573628</v>
      </c>
      <c r="O120" s="4">
        <f t="shared" si="23"/>
        <v>187</v>
      </c>
      <c r="Q120">
        <v>1783</v>
      </c>
      <c r="R120" s="3">
        <f t="shared" si="24"/>
        <v>637.21782402171459</v>
      </c>
      <c r="S120" s="3">
        <f t="shared" si="25"/>
        <v>271.75861418985147</v>
      </c>
      <c r="T120" s="3">
        <f t="shared" si="26"/>
        <v>140.26128138430221</v>
      </c>
      <c r="U120" s="3">
        <f t="shared" si="27"/>
        <v>203.81896064238862</v>
      </c>
      <c r="V120" s="3"/>
      <c r="W120" s="3"/>
    </row>
    <row r="121" spans="1:23">
      <c r="A121" t="s">
        <v>146</v>
      </c>
      <c r="B121">
        <v>14820</v>
      </c>
      <c r="C121">
        <v>5237</v>
      </c>
      <c r="D121">
        <v>3796</v>
      </c>
      <c r="E121" s="8">
        <f t="shared" si="14"/>
        <v>0.256140350877193</v>
      </c>
      <c r="F121" s="2">
        <f t="shared" si="15"/>
        <v>2.8298644261982049</v>
      </c>
      <c r="G121">
        <v>2804</v>
      </c>
      <c r="H121" s="3">
        <f t="shared" si="16"/>
        <v>990.86018893387325</v>
      </c>
      <c r="I121" s="4">
        <f t="shared" si="17"/>
        <v>991</v>
      </c>
      <c r="J121" s="6">
        <f t="shared" si="18"/>
        <v>2741.5555555555557</v>
      </c>
      <c r="K121" s="10">
        <f t="shared" si="19"/>
        <v>0.18499025341130604</v>
      </c>
      <c r="L121" s="6">
        <f t="shared" si="20"/>
        <v>52.349733732204605</v>
      </c>
      <c r="M121" s="4">
        <f t="shared" si="21"/>
        <v>52</v>
      </c>
      <c r="N121" s="3">
        <f t="shared" si="22"/>
        <v>518.71267056530212</v>
      </c>
      <c r="O121" s="4">
        <f t="shared" si="23"/>
        <v>519</v>
      </c>
      <c r="Q121">
        <v>4620</v>
      </c>
      <c r="R121" s="3">
        <f t="shared" si="24"/>
        <v>1632.5870445344131</v>
      </c>
      <c r="S121" s="3">
        <f t="shared" si="25"/>
        <v>854.65497076023382</v>
      </c>
      <c r="T121" s="3">
        <f t="shared" si="26"/>
        <v>389.03450292397656</v>
      </c>
      <c r="U121" s="3">
        <f t="shared" si="27"/>
        <v>640.99122807017534</v>
      </c>
      <c r="V121" s="3"/>
      <c r="W121" s="3"/>
    </row>
    <row r="122" spans="1:23">
      <c r="A122" t="s">
        <v>147</v>
      </c>
      <c r="B122">
        <v>35504</v>
      </c>
      <c r="C122">
        <v>12583</v>
      </c>
      <c r="D122">
        <v>8592</v>
      </c>
      <c r="E122" s="8">
        <f t="shared" si="14"/>
        <v>0.242000901306895</v>
      </c>
      <c r="F122" s="2">
        <f t="shared" si="15"/>
        <v>2.8215846777398075</v>
      </c>
      <c r="G122">
        <v>6152</v>
      </c>
      <c r="H122" s="3">
        <f t="shared" si="16"/>
        <v>2180.3350608382157</v>
      </c>
      <c r="I122" s="4">
        <f t="shared" si="17"/>
        <v>2180</v>
      </c>
      <c r="J122" s="6">
        <f t="shared" si="18"/>
        <v>6205.333333333333</v>
      </c>
      <c r="K122" s="10">
        <f t="shared" si="19"/>
        <v>0.17477842872164637</v>
      </c>
      <c r="L122" s="6">
        <f t="shared" si="20"/>
        <v>49.315213648043645</v>
      </c>
      <c r="M122" s="4">
        <f t="shared" si="21"/>
        <v>49</v>
      </c>
      <c r="N122" s="3">
        <f t="shared" si="22"/>
        <v>1075.2368934955684</v>
      </c>
      <c r="O122" s="4">
        <f t="shared" si="23"/>
        <v>1075</v>
      </c>
      <c r="Q122">
        <v>8239</v>
      </c>
      <c r="R122" s="3">
        <f t="shared" si="24"/>
        <v>2919.9903391167195</v>
      </c>
      <c r="S122" s="3">
        <f t="shared" si="25"/>
        <v>1439.9994742376446</v>
      </c>
      <c r="T122" s="3">
        <f t="shared" si="26"/>
        <v>806.42767012167633</v>
      </c>
      <c r="U122" s="3">
        <f t="shared" si="27"/>
        <v>1079.9996056782334</v>
      </c>
      <c r="V122" s="3"/>
      <c r="W122" s="3"/>
    </row>
    <row r="123" spans="1:23">
      <c r="A123" t="s">
        <v>148</v>
      </c>
      <c r="B123">
        <v>2234</v>
      </c>
      <c r="C123">
        <v>1050</v>
      </c>
      <c r="D123">
        <v>424</v>
      </c>
      <c r="E123" s="8">
        <f t="shared" si="14"/>
        <v>0.18979409131602507</v>
      </c>
      <c r="F123" s="2">
        <f t="shared" si="15"/>
        <v>2.1276190476190475</v>
      </c>
      <c r="G123">
        <v>475</v>
      </c>
      <c r="H123" s="3">
        <f t="shared" si="16"/>
        <v>223.25425246195167</v>
      </c>
      <c r="I123" s="4">
        <f t="shared" si="17"/>
        <v>223</v>
      </c>
      <c r="J123" s="6">
        <f t="shared" si="18"/>
        <v>306.22222222222223</v>
      </c>
      <c r="K123" s="10">
        <f t="shared" si="19"/>
        <v>0.13707351039490701</v>
      </c>
      <c r="L123" s="6">
        <f t="shared" si="20"/>
        <v>29.164021164021165</v>
      </c>
      <c r="M123" s="4">
        <f t="shared" si="21"/>
        <v>29</v>
      </c>
      <c r="N123" s="3">
        <f t="shared" si="22"/>
        <v>65.109917437580833</v>
      </c>
      <c r="O123" s="4">
        <f t="shared" si="23"/>
        <v>65</v>
      </c>
      <c r="Q123">
        <v>537</v>
      </c>
      <c r="R123" s="3">
        <f t="shared" si="24"/>
        <v>252.39480752014325</v>
      </c>
      <c r="S123" s="3">
        <f t="shared" si="25"/>
        <v>73.608475082065056</v>
      </c>
      <c r="T123" s="3">
        <f t="shared" si="26"/>
        <v>48.832438078185625</v>
      </c>
      <c r="U123" s="3">
        <f t="shared" si="27"/>
        <v>55.206356311548788</v>
      </c>
      <c r="V123" s="3"/>
      <c r="W123" s="3"/>
    </row>
    <row r="124" spans="1:23">
      <c r="A124" t="s">
        <v>44</v>
      </c>
      <c r="B124">
        <v>255001</v>
      </c>
      <c r="C124">
        <v>94002</v>
      </c>
      <c r="D124">
        <v>61335</v>
      </c>
      <c r="E124" s="8">
        <f t="shared" si="14"/>
        <v>0.24052846851580975</v>
      </c>
      <c r="F124" s="2">
        <f t="shared" si="15"/>
        <v>2.7127188783217377</v>
      </c>
      <c r="G124">
        <v>46331</v>
      </c>
      <c r="H124" s="3">
        <f t="shared" si="16"/>
        <v>17079.174834608493</v>
      </c>
      <c r="I124" s="4">
        <f t="shared" si="17"/>
        <v>17079</v>
      </c>
      <c r="J124" s="6">
        <f t="shared" si="18"/>
        <v>44297.5</v>
      </c>
      <c r="K124" s="10">
        <f t="shared" si="19"/>
        <v>0.17371500503919593</v>
      </c>
      <c r="L124" s="6">
        <f t="shared" si="20"/>
        <v>47.123997361758263</v>
      </c>
      <c r="M124" s="4">
        <f t="shared" si="21"/>
        <v>47</v>
      </c>
      <c r="N124" s="3">
        <f t="shared" si="22"/>
        <v>8048.3898984709876</v>
      </c>
      <c r="O124" s="4">
        <f t="shared" si="23"/>
        <v>8048</v>
      </c>
      <c r="Q124">
        <v>73845</v>
      </c>
      <c r="R124" s="3">
        <f t="shared" si="24"/>
        <v>27221.766542091991</v>
      </c>
      <c r="S124" s="3">
        <f t="shared" si="25"/>
        <v>12827.984547119426</v>
      </c>
      <c r="T124" s="3">
        <f t="shared" si="26"/>
        <v>6036.2924238532405</v>
      </c>
      <c r="U124" s="3">
        <f t="shared" si="27"/>
        <v>9620.9884103395689</v>
      </c>
      <c r="V124" s="3"/>
      <c r="W124" s="3"/>
    </row>
    <row r="125" spans="1:23">
      <c r="A125" t="s">
        <v>149</v>
      </c>
      <c r="B125">
        <v>5282</v>
      </c>
      <c r="C125">
        <v>1710</v>
      </c>
      <c r="D125">
        <v>1659</v>
      </c>
      <c r="E125" s="8">
        <f t="shared" si="14"/>
        <v>0.31408557364634609</v>
      </c>
      <c r="F125" s="2">
        <f t="shared" si="15"/>
        <v>3.088888888888889</v>
      </c>
      <c r="G125">
        <v>819</v>
      </c>
      <c r="H125" s="3">
        <f t="shared" si="16"/>
        <v>265.14388489208631</v>
      </c>
      <c r="I125" s="4">
        <f t="shared" si="17"/>
        <v>265</v>
      </c>
      <c r="J125" s="6">
        <f t="shared" si="18"/>
        <v>1198.1666666666667</v>
      </c>
      <c r="K125" s="10">
        <f t="shared" si="19"/>
        <v>0.22683958096680551</v>
      </c>
      <c r="L125" s="6">
        <f t="shared" si="20"/>
        <v>70.068226120857702</v>
      </c>
      <c r="M125" s="4">
        <f t="shared" si="21"/>
        <v>70</v>
      </c>
      <c r="N125" s="3">
        <f t="shared" si="22"/>
        <v>185.78161681181371</v>
      </c>
      <c r="O125" s="4">
        <f t="shared" si="23"/>
        <v>186</v>
      </c>
      <c r="Q125">
        <v>992</v>
      </c>
      <c r="R125" s="3">
        <f t="shared" si="24"/>
        <v>321.15107913669061</v>
      </c>
      <c r="S125" s="3">
        <f t="shared" si="25"/>
        <v>225.02486431907107</v>
      </c>
      <c r="T125" s="3">
        <f t="shared" si="26"/>
        <v>139.33621260886028</v>
      </c>
      <c r="U125" s="3">
        <f t="shared" si="27"/>
        <v>168.7686482393033</v>
      </c>
      <c r="V125" s="3"/>
      <c r="W125" s="3"/>
    </row>
    <row r="126" spans="1:23">
      <c r="A126" t="s">
        <v>150</v>
      </c>
      <c r="B126">
        <v>41192</v>
      </c>
      <c r="C126">
        <v>13043</v>
      </c>
      <c r="D126">
        <v>11591</v>
      </c>
      <c r="E126" s="8">
        <f t="shared" si="14"/>
        <v>0.28138959021169158</v>
      </c>
      <c r="F126" s="2">
        <f t="shared" si="15"/>
        <v>3.1581691328682053</v>
      </c>
      <c r="G126">
        <v>7855</v>
      </c>
      <c r="H126" s="3">
        <f t="shared" si="16"/>
        <v>2487.200548650223</v>
      </c>
      <c r="I126" s="4">
        <f t="shared" si="17"/>
        <v>2487</v>
      </c>
      <c r="J126" s="6">
        <f t="shared" si="18"/>
        <v>8371.2777777777774</v>
      </c>
      <c r="K126" s="10">
        <f t="shared" si="19"/>
        <v>0.20322581515288837</v>
      </c>
      <c r="L126" s="6">
        <f t="shared" si="20"/>
        <v>64.18214964178317</v>
      </c>
      <c r="M126" s="4">
        <f t="shared" si="21"/>
        <v>64</v>
      </c>
      <c r="N126" s="3">
        <f t="shared" si="22"/>
        <v>1596.3387780259382</v>
      </c>
      <c r="O126" s="4">
        <f t="shared" si="23"/>
        <v>1596</v>
      </c>
      <c r="Q126">
        <v>9299</v>
      </c>
      <c r="R126" s="3">
        <f t="shared" si="24"/>
        <v>2944.4274859195957</v>
      </c>
      <c r="S126" s="3">
        <f t="shared" si="25"/>
        <v>1889.7968551067092</v>
      </c>
      <c r="T126" s="3">
        <f t="shared" si="26"/>
        <v>1197.2540835194536</v>
      </c>
      <c r="U126" s="3">
        <f t="shared" si="27"/>
        <v>1417.3476413300318</v>
      </c>
      <c r="V126" s="3"/>
      <c r="W126" s="3"/>
    </row>
    <row r="127" spans="1:23">
      <c r="A127" t="s">
        <v>11</v>
      </c>
      <c r="B127">
        <v>171361</v>
      </c>
      <c r="C127">
        <v>56433</v>
      </c>
      <c r="D127">
        <v>44421</v>
      </c>
      <c r="E127" s="8">
        <f t="shared" si="14"/>
        <v>0.25922467772713742</v>
      </c>
      <c r="F127" s="2">
        <f t="shared" si="15"/>
        <v>3.0365389045416689</v>
      </c>
      <c r="G127">
        <v>30359</v>
      </c>
      <c r="H127" s="3">
        <f t="shared" si="16"/>
        <v>9997.8959448182486</v>
      </c>
      <c r="I127" s="4">
        <f t="shared" si="17"/>
        <v>9998</v>
      </c>
      <c r="J127" s="6">
        <f t="shared" si="18"/>
        <v>32081.833333333336</v>
      </c>
      <c r="K127" s="10">
        <f t="shared" si="19"/>
        <v>0.18721782280293262</v>
      </c>
      <c r="L127" s="6">
        <f t="shared" si="20"/>
        <v>56.84942025646933</v>
      </c>
      <c r="M127" s="4">
        <f t="shared" si="21"/>
        <v>57</v>
      </c>
      <c r="N127" s="3">
        <f t="shared" si="22"/>
        <v>5683.7458824742307</v>
      </c>
      <c r="O127" s="4">
        <f t="shared" si="23"/>
        <v>5684</v>
      </c>
      <c r="Q127">
        <v>51760</v>
      </c>
      <c r="R127" s="3">
        <f t="shared" si="24"/>
        <v>17045.722655680114</v>
      </c>
      <c r="S127" s="3">
        <f t="shared" si="25"/>
        <v>9690.3945082797927</v>
      </c>
      <c r="T127" s="3">
        <f t="shared" si="26"/>
        <v>4262.8094118556728</v>
      </c>
      <c r="U127" s="3">
        <f t="shared" si="27"/>
        <v>7267.7958812098441</v>
      </c>
      <c r="V127" s="3"/>
      <c r="W127" s="3"/>
    </row>
    <row r="128" spans="1:23">
      <c r="A128" t="s">
        <v>151</v>
      </c>
      <c r="B128">
        <v>19891</v>
      </c>
      <c r="C128">
        <v>5593</v>
      </c>
      <c r="D128">
        <v>3497</v>
      </c>
      <c r="E128" s="8">
        <f t="shared" si="14"/>
        <v>0.1758081544417073</v>
      </c>
      <c r="F128" s="2">
        <f t="shared" si="15"/>
        <v>3.556409797961738</v>
      </c>
      <c r="G128">
        <v>2798</v>
      </c>
      <c r="H128" s="3">
        <f t="shared" si="16"/>
        <v>786.74847921170374</v>
      </c>
      <c r="I128" s="4">
        <f t="shared" si="17"/>
        <v>787</v>
      </c>
      <c r="J128" s="6">
        <f t="shared" si="18"/>
        <v>2525.6111111111109</v>
      </c>
      <c r="K128" s="10">
        <f t="shared" si="19"/>
        <v>0.1269725559856775</v>
      </c>
      <c r="L128" s="6">
        <f t="shared" si="20"/>
        <v>45.156644217970879</v>
      </c>
      <c r="M128" s="4">
        <f t="shared" si="21"/>
        <v>45</v>
      </c>
      <c r="N128" s="3">
        <f t="shared" si="22"/>
        <v>355.2692116479256</v>
      </c>
      <c r="O128" s="4">
        <f t="shared" si="23"/>
        <v>355</v>
      </c>
      <c r="Q128">
        <v>3456</v>
      </c>
      <c r="R128" s="3">
        <f t="shared" si="24"/>
        <v>971.76652757528529</v>
      </c>
      <c r="S128" s="3">
        <f t="shared" si="25"/>
        <v>438.81715348650147</v>
      </c>
      <c r="T128" s="3">
        <f t="shared" si="26"/>
        <v>266.45190873594419</v>
      </c>
      <c r="U128" s="3">
        <f t="shared" si="27"/>
        <v>329.11286511487612</v>
      </c>
      <c r="V128" s="3"/>
      <c r="W128" s="3"/>
    </row>
    <row r="129" spans="1:23">
      <c r="A129" t="s">
        <v>152</v>
      </c>
      <c r="B129">
        <v>15387</v>
      </c>
      <c r="C129">
        <v>4246</v>
      </c>
      <c r="D129">
        <v>3258</v>
      </c>
      <c r="E129" s="8">
        <f t="shared" si="14"/>
        <v>0.21173718073698578</v>
      </c>
      <c r="F129" s="2">
        <f t="shared" si="15"/>
        <v>3.6238813000471031</v>
      </c>
      <c r="G129">
        <v>2483</v>
      </c>
      <c r="H129" s="3">
        <f t="shared" si="16"/>
        <v>685.1769675700267</v>
      </c>
      <c r="I129" s="4">
        <f t="shared" si="17"/>
        <v>685</v>
      </c>
      <c r="J129" s="6">
        <f t="shared" si="18"/>
        <v>2353</v>
      </c>
      <c r="K129" s="10">
        <f t="shared" si="19"/>
        <v>0.15292129719893416</v>
      </c>
      <c r="L129" s="6">
        <f t="shared" si="20"/>
        <v>55.41686292981629</v>
      </c>
      <c r="M129" s="4">
        <f t="shared" si="21"/>
        <v>55</v>
      </c>
      <c r="N129" s="3">
        <f t="shared" si="22"/>
        <v>379.7035809449535</v>
      </c>
      <c r="O129" s="4">
        <f t="shared" si="23"/>
        <v>380</v>
      </c>
      <c r="Q129">
        <v>3560</v>
      </c>
      <c r="R129" s="3">
        <f t="shared" si="24"/>
        <v>982.37213231949045</v>
      </c>
      <c r="S129" s="3">
        <f t="shared" si="25"/>
        <v>544.39981802820557</v>
      </c>
      <c r="T129" s="3">
        <f t="shared" si="26"/>
        <v>284.77768570871513</v>
      </c>
      <c r="U129" s="3">
        <f t="shared" si="27"/>
        <v>408.29986352115418</v>
      </c>
      <c r="V129" s="3"/>
      <c r="W129" s="3"/>
    </row>
    <row r="130" spans="1:23">
      <c r="A130" t="s">
        <v>46</v>
      </c>
      <c r="B130">
        <v>128622</v>
      </c>
      <c r="C130">
        <v>37364</v>
      </c>
      <c r="D130">
        <v>35781</v>
      </c>
      <c r="E130" s="8">
        <f t="shared" ref="E130:E193" si="28">D130/B130</f>
        <v>0.2781872463497691</v>
      </c>
      <c r="F130" s="2">
        <f t="shared" ref="F130:F193" si="29">B130/C130</f>
        <v>3.4424044534846376</v>
      </c>
      <c r="G130">
        <v>24070</v>
      </c>
      <c r="H130" s="3">
        <f t="shared" ref="H130:H193" si="30">G130/F130</f>
        <v>6992.2056879849479</v>
      </c>
      <c r="I130" s="4">
        <f t="shared" ref="I130:I193" si="31">ROUND(H130,0)</f>
        <v>6992</v>
      </c>
      <c r="J130" s="6">
        <f t="shared" ref="J130:J193" si="32">(D130/18)*13</f>
        <v>25841.833333333332</v>
      </c>
      <c r="K130" s="10">
        <f t="shared" ref="K130:K193" si="33">J130/B130</f>
        <v>0.20091301125261099</v>
      </c>
      <c r="L130" s="6">
        <f t="shared" ref="L130:L193" si="34">K130*F130*100</f>
        <v>69.16238446989972</v>
      </c>
      <c r="M130" s="4">
        <f t="shared" ref="M130:M193" si="35">ROUND(L130,0)</f>
        <v>69</v>
      </c>
      <c r="N130" s="3">
        <f t="shared" ref="N130:N193" si="36">L130*H130*(1/100)</f>
        <v>4835.9761808503463</v>
      </c>
      <c r="O130" s="4">
        <f t="shared" ref="O130:O193" si="37">ROUND(N130,0)</f>
        <v>4836</v>
      </c>
      <c r="Q130">
        <v>39144</v>
      </c>
      <c r="R130" s="3">
        <f t="shared" si="24"/>
        <v>11371.121705462518</v>
      </c>
      <c r="S130" s="3">
        <f t="shared" si="25"/>
        <v>7864.5389124722051</v>
      </c>
      <c r="T130" s="3">
        <f t="shared" si="26"/>
        <v>3626.9821356377597</v>
      </c>
      <c r="U130" s="3">
        <f t="shared" si="27"/>
        <v>5898.4041843541536</v>
      </c>
      <c r="V130" s="3"/>
      <c r="W130" s="3"/>
    </row>
    <row r="131" spans="1:23">
      <c r="A131" t="s">
        <v>153</v>
      </c>
      <c r="B131">
        <v>41982</v>
      </c>
      <c r="C131">
        <v>14159</v>
      </c>
      <c r="D131">
        <v>9854</v>
      </c>
      <c r="E131" s="8">
        <f t="shared" si="28"/>
        <v>0.23471964175122673</v>
      </c>
      <c r="F131" s="2">
        <f t="shared" si="29"/>
        <v>2.9650399039480191</v>
      </c>
      <c r="G131">
        <v>7911</v>
      </c>
      <c r="H131" s="3">
        <f t="shared" si="30"/>
        <v>2668.092253823067</v>
      </c>
      <c r="I131" s="4">
        <f t="shared" si="31"/>
        <v>2668</v>
      </c>
      <c r="J131" s="6">
        <f t="shared" si="32"/>
        <v>7116.7777777777783</v>
      </c>
      <c r="K131" s="10">
        <f t="shared" si="33"/>
        <v>0.16951974126477487</v>
      </c>
      <c r="L131" s="6">
        <f t="shared" si="34"/>
        <v>50.263279735700117</v>
      </c>
      <c r="M131" s="4">
        <f t="shared" si="35"/>
        <v>50</v>
      </c>
      <c r="N131" s="3">
        <f t="shared" si="36"/>
        <v>1341.0706731456341</v>
      </c>
      <c r="O131" s="4">
        <f t="shared" si="37"/>
        <v>1341</v>
      </c>
      <c r="Q131">
        <v>12575</v>
      </c>
      <c r="R131" s="3">
        <f t="shared" ref="R131:R194" si="38">Q131/F131</f>
        <v>4241.0896336525175</v>
      </c>
      <c r="S131" s="3">
        <f t="shared" ref="S131:S194" si="39">L131*R131*(1/100)</f>
        <v>2131.7107464045439</v>
      </c>
      <c r="T131" s="3">
        <f t="shared" ref="T131:T194" si="40">0.75*N131</f>
        <v>1005.8030048592257</v>
      </c>
      <c r="U131" s="3">
        <f t="shared" ref="U131:U194" si="41">0.75*S131</f>
        <v>1598.7830598034079</v>
      </c>
      <c r="V131" s="3"/>
      <c r="W131" s="3"/>
    </row>
    <row r="132" spans="1:23">
      <c r="A132" t="s">
        <v>154</v>
      </c>
      <c r="B132">
        <v>595</v>
      </c>
      <c r="C132">
        <v>209</v>
      </c>
      <c r="D132">
        <v>167</v>
      </c>
      <c r="E132" s="8">
        <f t="shared" si="28"/>
        <v>0.28067226890756303</v>
      </c>
      <c r="F132" s="2">
        <f t="shared" si="29"/>
        <v>2.8468899521531101</v>
      </c>
      <c r="G132">
        <v>118</v>
      </c>
      <c r="H132" s="3">
        <f t="shared" si="30"/>
        <v>41.448739495798321</v>
      </c>
      <c r="I132" s="4">
        <f t="shared" si="31"/>
        <v>41</v>
      </c>
      <c r="J132" s="6">
        <f t="shared" si="32"/>
        <v>120.61111111111111</v>
      </c>
      <c r="K132" s="10">
        <f t="shared" si="33"/>
        <v>0.2027077497665733</v>
      </c>
      <c r="L132" s="6">
        <f t="shared" si="34"/>
        <v>57.708665603402444</v>
      </c>
      <c r="M132" s="4">
        <f t="shared" si="35"/>
        <v>58</v>
      </c>
      <c r="N132" s="3">
        <f t="shared" si="36"/>
        <v>23.919514472455649</v>
      </c>
      <c r="O132" s="4">
        <f t="shared" si="37"/>
        <v>24</v>
      </c>
      <c r="Q132">
        <v>91</v>
      </c>
      <c r="R132" s="3">
        <f t="shared" si="38"/>
        <v>31.964705882352941</v>
      </c>
      <c r="S132" s="11">
        <f t="shared" si="39"/>
        <v>18.44640522875817</v>
      </c>
      <c r="T132" s="11">
        <f t="shared" si="40"/>
        <v>17.939635854341738</v>
      </c>
      <c r="U132" s="11">
        <f t="shared" si="41"/>
        <v>13.834803921568628</v>
      </c>
      <c r="V132" s="3"/>
      <c r="W132" s="3"/>
    </row>
    <row r="133" spans="1:23">
      <c r="A133" t="s">
        <v>155</v>
      </c>
      <c r="B133">
        <v>749</v>
      </c>
      <c r="C133">
        <v>318</v>
      </c>
      <c r="D133">
        <v>167</v>
      </c>
      <c r="E133" s="8">
        <f t="shared" si="28"/>
        <v>0.22296395193591456</v>
      </c>
      <c r="F133" s="2">
        <f t="shared" si="29"/>
        <v>2.3553459119496853</v>
      </c>
      <c r="G133">
        <v>142</v>
      </c>
      <c r="H133" s="3">
        <f t="shared" si="30"/>
        <v>60.288384512683585</v>
      </c>
      <c r="I133" s="4">
        <f t="shared" si="31"/>
        <v>60</v>
      </c>
      <c r="J133" s="6">
        <f t="shared" si="32"/>
        <v>120.61111111111111</v>
      </c>
      <c r="K133" s="10">
        <f t="shared" si="33"/>
        <v>0.16102952084260497</v>
      </c>
      <c r="L133" s="6">
        <f t="shared" si="34"/>
        <v>37.928022361984624</v>
      </c>
      <c r="M133" s="4">
        <f t="shared" si="35"/>
        <v>38</v>
      </c>
      <c r="N133" s="3">
        <f t="shared" si="36"/>
        <v>22.866191959649907</v>
      </c>
      <c r="O133" s="4">
        <f t="shared" si="37"/>
        <v>23</v>
      </c>
      <c r="Q133">
        <v>188</v>
      </c>
      <c r="R133" s="3">
        <f t="shared" si="38"/>
        <v>79.818424566088126</v>
      </c>
      <c r="S133" s="3">
        <f t="shared" si="39"/>
        <v>30.273549918409731</v>
      </c>
      <c r="T133" s="11">
        <f t="shared" si="40"/>
        <v>17.149643969737429</v>
      </c>
      <c r="U133" s="11">
        <f t="shared" si="41"/>
        <v>22.705162438807299</v>
      </c>
      <c r="V133" s="3"/>
      <c r="W133" s="3"/>
    </row>
    <row r="134" spans="1:23">
      <c r="A134" t="s">
        <v>156</v>
      </c>
      <c r="B134">
        <v>51365</v>
      </c>
      <c r="C134">
        <v>20766</v>
      </c>
      <c r="D134">
        <v>9999</v>
      </c>
      <c r="E134" s="8">
        <f t="shared" si="28"/>
        <v>0.19466562834615012</v>
      </c>
      <c r="F134" s="2">
        <f t="shared" si="29"/>
        <v>2.4735143985360684</v>
      </c>
      <c r="G134">
        <v>10265</v>
      </c>
      <c r="H134" s="3">
        <f t="shared" si="30"/>
        <v>4149.9657354229539</v>
      </c>
      <c r="I134" s="4">
        <f t="shared" si="31"/>
        <v>4150</v>
      </c>
      <c r="J134" s="6">
        <f t="shared" si="32"/>
        <v>7221.5</v>
      </c>
      <c r="K134" s="10">
        <f t="shared" si="33"/>
        <v>0.14059184269444175</v>
      </c>
      <c r="L134" s="6">
        <f t="shared" si="34"/>
        <v>34.77559472214196</v>
      </c>
      <c r="M134" s="4">
        <f t="shared" si="35"/>
        <v>35</v>
      </c>
      <c r="N134" s="3">
        <f t="shared" si="36"/>
        <v>1443.1752652584444</v>
      </c>
      <c r="O134" s="4">
        <f t="shared" si="37"/>
        <v>1443</v>
      </c>
      <c r="Q134">
        <v>13643</v>
      </c>
      <c r="R134" s="3">
        <f t="shared" si="38"/>
        <v>5515.6339530808918</v>
      </c>
      <c r="S134" s="3">
        <f t="shared" si="39"/>
        <v>1918.0945098802686</v>
      </c>
      <c r="T134" s="11">
        <f t="shared" si="40"/>
        <v>1082.3814489438332</v>
      </c>
      <c r="U134" s="11">
        <f t="shared" si="41"/>
        <v>1438.5708824102014</v>
      </c>
      <c r="V134" s="3"/>
      <c r="W134" s="3"/>
    </row>
    <row r="135" spans="1:23">
      <c r="A135" t="s">
        <v>157</v>
      </c>
      <c r="B135">
        <v>4408</v>
      </c>
      <c r="C135">
        <v>1948</v>
      </c>
      <c r="D135">
        <v>889</v>
      </c>
      <c r="E135" s="8">
        <f t="shared" si="28"/>
        <v>0.2016787658802178</v>
      </c>
      <c r="F135" s="2">
        <f t="shared" si="29"/>
        <v>2.2628336755646816</v>
      </c>
      <c r="G135">
        <v>1060</v>
      </c>
      <c r="H135" s="3">
        <f t="shared" si="30"/>
        <v>468.43920145190566</v>
      </c>
      <c r="I135" s="4">
        <f t="shared" si="31"/>
        <v>468</v>
      </c>
      <c r="J135" s="6">
        <f t="shared" si="32"/>
        <v>642.05555555555554</v>
      </c>
      <c r="K135" s="10">
        <f t="shared" si="33"/>
        <v>0.14565688646904618</v>
      </c>
      <c r="L135" s="6">
        <f t="shared" si="34"/>
        <v>32.959730778005927</v>
      </c>
      <c r="M135" s="4">
        <f t="shared" si="35"/>
        <v>33</v>
      </c>
      <c r="N135" s="3">
        <f t="shared" si="36"/>
        <v>154.39629965718893</v>
      </c>
      <c r="O135" s="4">
        <f t="shared" si="37"/>
        <v>154</v>
      </c>
      <c r="Q135">
        <v>1310</v>
      </c>
      <c r="R135" s="3">
        <f t="shared" si="38"/>
        <v>578.92014519056261</v>
      </c>
      <c r="S135" s="3">
        <f t="shared" si="39"/>
        <v>190.81052127445048</v>
      </c>
      <c r="T135" s="11">
        <f t="shared" si="40"/>
        <v>115.7972247428917</v>
      </c>
      <c r="U135" s="11">
        <f t="shared" si="41"/>
        <v>143.10789095583786</v>
      </c>
      <c r="V135" s="3"/>
      <c r="W135" s="3"/>
    </row>
    <row r="136" spans="1:23">
      <c r="A136" t="s">
        <v>158</v>
      </c>
      <c r="B136">
        <v>228</v>
      </c>
      <c r="C136">
        <v>91</v>
      </c>
      <c r="D136">
        <v>61</v>
      </c>
      <c r="E136" s="8">
        <f t="shared" si="28"/>
        <v>0.26754385964912281</v>
      </c>
      <c r="F136" s="2">
        <f t="shared" si="29"/>
        <v>2.5054945054945055</v>
      </c>
      <c r="G136">
        <v>107</v>
      </c>
      <c r="H136" s="3">
        <f t="shared" si="30"/>
        <v>42.706140350877192</v>
      </c>
      <c r="I136" s="4">
        <f t="shared" si="31"/>
        <v>43</v>
      </c>
      <c r="J136" s="6">
        <f t="shared" si="32"/>
        <v>44.055555555555557</v>
      </c>
      <c r="K136" s="10">
        <f t="shared" si="33"/>
        <v>0.1932261208576998</v>
      </c>
      <c r="L136" s="6">
        <f t="shared" si="34"/>
        <v>48.412698412698411</v>
      </c>
      <c r="M136" s="4">
        <f t="shared" si="35"/>
        <v>48</v>
      </c>
      <c r="N136" s="3">
        <f t="shared" si="36"/>
        <v>20.675194931773877</v>
      </c>
      <c r="O136" s="4">
        <f t="shared" si="37"/>
        <v>21</v>
      </c>
      <c r="Q136">
        <v>75</v>
      </c>
      <c r="R136" s="3">
        <f t="shared" si="38"/>
        <v>29.934210526315791</v>
      </c>
      <c r="S136" s="11">
        <f t="shared" si="39"/>
        <v>14.491959064327487</v>
      </c>
      <c r="T136" s="11">
        <f t="shared" si="40"/>
        <v>15.506396198830409</v>
      </c>
      <c r="U136" s="11">
        <f t="shared" si="41"/>
        <v>10.868969298245615</v>
      </c>
      <c r="V136" s="3"/>
      <c r="W136" s="3"/>
    </row>
    <row r="137" spans="1:23">
      <c r="A137" t="s">
        <v>159</v>
      </c>
      <c r="B137">
        <v>3675</v>
      </c>
      <c r="C137">
        <v>1170</v>
      </c>
      <c r="D137">
        <v>655</v>
      </c>
      <c r="E137" s="8">
        <f t="shared" si="28"/>
        <v>0.17823129251700681</v>
      </c>
      <c r="F137" s="2">
        <f t="shared" si="29"/>
        <v>3.141025641025641</v>
      </c>
      <c r="G137">
        <v>778</v>
      </c>
      <c r="H137" s="3">
        <f t="shared" si="30"/>
        <v>247.68979591836734</v>
      </c>
      <c r="I137" s="4">
        <f t="shared" si="31"/>
        <v>248</v>
      </c>
      <c r="J137" s="6">
        <f t="shared" si="32"/>
        <v>473.05555555555554</v>
      </c>
      <c r="K137" s="10">
        <f t="shared" si="33"/>
        <v>0.12872260015117157</v>
      </c>
      <c r="L137" s="6">
        <f t="shared" si="34"/>
        <v>40.432098765432094</v>
      </c>
      <c r="M137" s="4">
        <f t="shared" si="35"/>
        <v>40</v>
      </c>
      <c r="N137" s="3">
        <f t="shared" si="36"/>
        <v>100.14618291761148</v>
      </c>
      <c r="O137" s="4">
        <f t="shared" si="37"/>
        <v>100</v>
      </c>
      <c r="Q137">
        <v>960</v>
      </c>
      <c r="R137" s="3">
        <f t="shared" si="38"/>
        <v>305.63265306122452</v>
      </c>
      <c r="S137" s="3">
        <f t="shared" si="39"/>
        <v>123.57369614512473</v>
      </c>
      <c r="T137" s="11">
        <f t="shared" si="40"/>
        <v>75.109637188208609</v>
      </c>
      <c r="U137" s="11">
        <f t="shared" si="41"/>
        <v>92.680272108843553</v>
      </c>
      <c r="V137" s="3"/>
      <c r="W137" s="3"/>
    </row>
    <row r="138" spans="1:23">
      <c r="A138" t="s">
        <v>160</v>
      </c>
      <c r="B138">
        <v>31425</v>
      </c>
      <c r="C138">
        <v>10946</v>
      </c>
      <c r="D138">
        <v>7720</v>
      </c>
      <c r="E138" s="8">
        <f t="shared" si="28"/>
        <v>0.24566428003182181</v>
      </c>
      <c r="F138" s="2">
        <f t="shared" si="29"/>
        <v>2.8709117485839575</v>
      </c>
      <c r="G138">
        <v>6966</v>
      </c>
      <c r="H138" s="3">
        <f t="shared" si="30"/>
        <v>2426.4068735083533</v>
      </c>
      <c r="I138" s="4">
        <f t="shared" si="31"/>
        <v>2426</v>
      </c>
      <c r="J138" s="6">
        <f t="shared" si="32"/>
        <v>5575.5555555555557</v>
      </c>
      <c r="K138" s="10">
        <f t="shared" si="33"/>
        <v>0.17742420224520464</v>
      </c>
      <c r="L138" s="6">
        <f t="shared" si="34"/>
        <v>50.936922670889416</v>
      </c>
      <c r="M138" s="4">
        <f t="shared" si="35"/>
        <v>51</v>
      </c>
      <c r="N138" s="3">
        <f t="shared" si="36"/>
        <v>1235.9369928400954</v>
      </c>
      <c r="O138" s="4">
        <f t="shared" si="37"/>
        <v>1236</v>
      </c>
      <c r="Q138">
        <v>9304</v>
      </c>
      <c r="R138" s="3">
        <f t="shared" si="38"/>
        <v>3240.7823070803502</v>
      </c>
      <c r="S138" s="3">
        <f t="shared" si="39"/>
        <v>1650.7547776893841</v>
      </c>
      <c r="T138" s="11">
        <f t="shared" si="40"/>
        <v>926.95274463007149</v>
      </c>
      <c r="U138" s="11">
        <f t="shared" si="41"/>
        <v>1238.066083267038</v>
      </c>
      <c r="V138" s="3"/>
      <c r="W138" s="3"/>
    </row>
    <row r="139" spans="1:23">
      <c r="A139" t="s">
        <v>161</v>
      </c>
      <c r="B139">
        <v>3733</v>
      </c>
      <c r="C139">
        <v>1330</v>
      </c>
      <c r="D139">
        <v>1021</v>
      </c>
      <c r="E139" s="8">
        <f t="shared" si="28"/>
        <v>0.27350656308598981</v>
      </c>
      <c r="F139" s="2">
        <f t="shared" si="29"/>
        <v>2.806766917293233</v>
      </c>
      <c r="G139">
        <v>871</v>
      </c>
      <c r="H139" s="3">
        <f t="shared" si="30"/>
        <v>310.3214572729708</v>
      </c>
      <c r="I139" s="4">
        <f t="shared" si="31"/>
        <v>310</v>
      </c>
      <c r="J139" s="6">
        <f t="shared" si="32"/>
        <v>737.38888888888891</v>
      </c>
      <c r="K139" s="10">
        <f t="shared" si="33"/>
        <v>0.19753251778432598</v>
      </c>
      <c r="L139" s="6">
        <f t="shared" si="34"/>
        <v>55.442773600668339</v>
      </c>
      <c r="M139" s="4">
        <f t="shared" si="35"/>
        <v>55</v>
      </c>
      <c r="N139" s="3">
        <f t="shared" si="36"/>
        <v>172.05082299014794</v>
      </c>
      <c r="O139" s="4">
        <f t="shared" si="37"/>
        <v>172</v>
      </c>
      <c r="Q139">
        <v>825</v>
      </c>
      <c r="R139" s="3">
        <f t="shared" si="38"/>
        <v>293.93249397267613</v>
      </c>
      <c r="S139" s="3">
        <f t="shared" si="39"/>
        <v>162.96432717206895</v>
      </c>
      <c r="T139" s="11">
        <f t="shared" si="40"/>
        <v>129.03811724261095</v>
      </c>
      <c r="U139" s="11">
        <f t="shared" si="41"/>
        <v>122.22324537905172</v>
      </c>
      <c r="V139" s="3"/>
      <c r="W139" s="3"/>
    </row>
    <row r="140" spans="1:23">
      <c r="A140" t="s">
        <v>165</v>
      </c>
      <c r="B140">
        <v>7409</v>
      </c>
      <c r="C140">
        <v>2216</v>
      </c>
      <c r="D140">
        <v>1621</v>
      </c>
      <c r="E140" s="8">
        <f t="shared" si="28"/>
        <v>0.21878796058847347</v>
      </c>
      <c r="F140" s="2">
        <f t="shared" si="29"/>
        <v>3.3434115523465704</v>
      </c>
      <c r="G140">
        <v>1006</v>
      </c>
      <c r="H140" s="3">
        <f t="shared" si="30"/>
        <v>300.89026859225265</v>
      </c>
      <c r="I140" s="4">
        <f t="shared" si="31"/>
        <v>301</v>
      </c>
      <c r="J140" s="6">
        <f t="shared" si="32"/>
        <v>1170.7222222222222</v>
      </c>
      <c r="K140" s="10">
        <f t="shared" si="33"/>
        <v>0.15801352709167529</v>
      </c>
      <c r="L140" s="6">
        <f t="shared" si="34"/>
        <v>52.830425190533489</v>
      </c>
      <c r="M140" s="4">
        <f t="shared" si="35"/>
        <v>53</v>
      </c>
      <c r="N140" s="3">
        <f t="shared" si="36"/>
        <v>158.96160825422533</v>
      </c>
      <c r="O140" s="4">
        <f t="shared" si="37"/>
        <v>159</v>
      </c>
      <c r="Q140">
        <v>1783</v>
      </c>
      <c r="R140" s="3">
        <f t="shared" si="38"/>
        <v>533.28762316102041</v>
      </c>
      <c r="S140" s="3">
        <f t="shared" si="39"/>
        <v>281.73811880445703</v>
      </c>
      <c r="T140" s="3">
        <f t="shared" si="40"/>
        <v>119.22120619066899</v>
      </c>
      <c r="U140" s="3">
        <f t="shared" si="41"/>
        <v>211.30358910334277</v>
      </c>
      <c r="V140" s="3"/>
      <c r="W140" s="3"/>
    </row>
    <row r="141" spans="1:23">
      <c r="A141" t="s">
        <v>162</v>
      </c>
      <c r="B141">
        <v>49532</v>
      </c>
      <c r="C141">
        <v>19313</v>
      </c>
      <c r="D141">
        <v>11791</v>
      </c>
      <c r="E141" s="8">
        <f t="shared" si="28"/>
        <v>0.23804813050149398</v>
      </c>
      <c r="F141" s="2">
        <f t="shared" si="29"/>
        <v>2.5646973541138092</v>
      </c>
      <c r="G141">
        <v>9817</v>
      </c>
      <c r="H141" s="3">
        <f t="shared" si="30"/>
        <v>3827.7420859242511</v>
      </c>
      <c r="I141" s="4">
        <f t="shared" si="31"/>
        <v>3828</v>
      </c>
      <c r="J141" s="6">
        <f t="shared" si="32"/>
        <v>8515.7222222222226</v>
      </c>
      <c r="K141" s="10">
        <f t="shared" si="33"/>
        <v>0.17192364980663455</v>
      </c>
      <c r="L141" s="6">
        <f t="shared" si="34"/>
        <v>44.093212976866475</v>
      </c>
      <c r="M141" s="4">
        <f t="shared" si="35"/>
        <v>44</v>
      </c>
      <c r="N141" s="3">
        <f t="shared" si="36"/>
        <v>1687.7744701517315</v>
      </c>
      <c r="O141" s="4">
        <f t="shared" si="37"/>
        <v>1688</v>
      </c>
      <c r="Q141">
        <v>15550</v>
      </c>
      <c r="R141" s="3">
        <f t="shared" si="38"/>
        <v>6063.0935556811764</v>
      </c>
      <c r="S141" s="3">
        <f t="shared" si="39"/>
        <v>2673.412754493168</v>
      </c>
      <c r="T141" s="3">
        <f t="shared" si="40"/>
        <v>1265.8308526137987</v>
      </c>
      <c r="U141" s="3">
        <f t="shared" si="41"/>
        <v>2005.059565869876</v>
      </c>
      <c r="V141" s="3"/>
      <c r="W141" s="3"/>
    </row>
    <row r="142" spans="1:23">
      <c r="A142" t="s">
        <v>163</v>
      </c>
      <c r="B142">
        <v>13262</v>
      </c>
      <c r="C142">
        <v>4754</v>
      </c>
      <c r="D142">
        <v>3722</v>
      </c>
      <c r="E142" s="8">
        <f t="shared" si="28"/>
        <v>0.28065148544714219</v>
      </c>
      <c r="F142" s="2">
        <f t="shared" si="29"/>
        <v>2.7896508203618007</v>
      </c>
      <c r="G142">
        <v>2870</v>
      </c>
      <c r="H142" s="3">
        <f t="shared" si="30"/>
        <v>1028.8025938772432</v>
      </c>
      <c r="I142" s="4">
        <f t="shared" si="31"/>
        <v>1029</v>
      </c>
      <c r="J142" s="6">
        <f t="shared" si="32"/>
        <v>2688.1111111111109</v>
      </c>
      <c r="K142" s="10">
        <f t="shared" si="33"/>
        <v>0.2026927394896027</v>
      </c>
      <c r="L142" s="6">
        <f t="shared" si="34"/>
        <v>56.5441966998551</v>
      </c>
      <c r="M142" s="4">
        <f t="shared" si="35"/>
        <v>57</v>
      </c>
      <c r="N142" s="3">
        <f t="shared" si="36"/>
        <v>581.72816233515982</v>
      </c>
      <c r="O142" s="4">
        <f t="shared" si="37"/>
        <v>582</v>
      </c>
      <c r="Q142">
        <v>3417</v>
      </c>
      <c r="R142" s="3">
        <f t="shared" si="38"/>
        <v>1224.8844819785854</v>
      </c>
      <c r="S142" s="3">
        <f t="shared" si="39"/>
        <v>692.60109083597263</v>
      </c>
      <c r="T142" s="3">
        <f t="shared" si="40"/>
        <v>436.29612175136987</v>
      </c>
      <c r="U142" s="3">
        <f t="shared" si="41"/>
        <v>519.45081812697947</v>
      </c>
      <c r="V142" s="3"/>
      <c r="W142" s="3"/>
    </row>
    <row r="143" spans="1:23">
      <c r="A143" t="s">
        <v>164</v>
      </c>
      <c r="B143">
        <v>20640</v>
      </c>
      <c r="C143">
        <v>7738</v>
      </c>
      <c r="D143">
        <v>4732</v>
      </c>
      <c r="E143" s="8">
        <f t="shared" si="28"/>
        <v>0.22926356589147287</v>
      </c>
      <c r="F143" s="2">
        <f t="shared" si="29"/>
        <v>2.6673559059188419</v>
      </c>
      <c r="G143">
        <v>3837</v>
      </c>
      <c r="H143" s="3">
        <f t="shared" si="30"/>
        <v>1438.5031976744187</v>
      </c>
      <c r="I143" s="4">
        <f t="shared" si="31"/>
        <v>1439</v>
      </c>
      <c r="J143" s="6">
        <f t="shared" si="32"/>
        <v>3417.5555555555557</v>
      </c>
      <c r="K143" s="10">
        <f t="shared" si="33"/>
        <v>0.16557924203273042</v>
      </c>
      <c r="L143" s="6">
        <f t="shared" si="34"/>
        <v>44.165876913356882</v>
      </c>
      <c r="M143" s="4">
        <f t="shared" si="35"/>
        <v>44</v>
      </c>
      <c r="N143" s="3">
        <f t="shared" si="36"/>
        <v>635.32755167958658</v>
      </c>
      <c r="O143" s="4">
        <f t="shared" si="37"/>
        <v>635</v>
      </c>
      <c r="Q143">
        <v>5581</v>
      </c>
      <c r="R143" s="3">
        <f t="shared" si="38"/>
        <v>2092.3342054263567</v>
      </c>
      <c r="S143" s="3">
        <f t="shared" si="39"/>
        <v>924.09774978466839</v>
      </c>
      <c r="T143" s="3">
        <f t="shared" si="40"/>
        <v>476.49566375968993</v>
      </c>
      <c r="U143" s="3">
        <f t="shared" si="41"/>
        <v>693.0733123385013</v>
      </c>
      <c r="V143" s="3"/>
      <c r="W143" s="3"/>
    </row>
    <row r="144" spans="1:23">
      <c r="A144" t="s">
        <v>166</v>
      </c>
      <c r="B144">
        <v>19941</v>
      </c>
      <c r="C144">
        <v>7756</v>
      </c>
      <c r="D144">
        <v>4720</v>
      </c>
      <c r="E144" s="8">
        <f t="shared" si="28"/>
        <v>0.2366982598666065</v>
      </c>
      <c r="F144" s="2">
        <f t="shared" si="29"/>
        <v>2.5710417741103662</v>
      </c>
      <c r="G144">
        <v>3817</v>
      </c>
      <c r="H144" s="3">
        <f t="shared" si="30"/>
        <v>1484.6122060077228</v>
      </c>
      <c r="I144" s="4">
        <f t="shared" si="31"/>
        <v>1485</v>
      </c>
      <c r="J144" s="6">
        <f t="shared" si="32"/>
        <v>3408.8888888888891</v>
      </c>
      <c r="K144" s="10">
        <f t="shared" si="33"/>
        <v>0.17094874323699358</v>
      </c>
      <c r="L144" s="6">
        <f t="shared" si="34"/>
        <v>43.951636009397745</v>
      </c>
      <c r="M144" s="4">
        <f t="shared" si="35"/>
        <v>44</v>
      </c>
      <c r="N144" s="3">
        <f t="shared" si="36"/>
        <v>652.51135293560458</v>
      </c>
      <c r="O144" s="4">
        <f t="shared" si="37"/>
        <v>653</v>
      </c>
      <c r="Q144">
        <v>5607</v>
      </c>
      <c r="R144" s="3">
        <f t="shared" si="38"/>
        <v>2180.828042726042</v>
      </c>
      <c r="S144" s="3">
        <f t="shared" si="39"/>
        <v>958.50960332982322</v>
      </c>
      <c r="T144" s="3">
        <f t="shared" si="40"/>
        <v>489.38351470170346</v>
      </c>
      <c r="U144" s="3">
        <f t="shared" si="41"/>
        <v>718.88220249736742</v>
      </c>
      <c r="V144" s="3"/>
      <c r="W144" s="3"/>
    </row>
    <row r="145" spans="1:23">
      <c r="A145" t="s">
        <v>167</v>
      </c>
      <c r="B145">
        <v>16952</v>
      </c>
      <c r="C145">
        <v>6104</v>
      </c>
      <c r="D145">
        <v>3789</v>
      </c>
      <c r="E145" s="8">
        <f t="shared" si="28"/>
        <v>0.2235134497404436</v>
      </c>
      <c r="F145" s="2">
        <f t="shared" si="29"/>
        <v>2.7771952817824377</v>
      </c>
      <c r="G145">
        <v>3524</v>
      </c>
      <c r="H145" s="3">
        <f t="shared" si="30"/>
        <v>1268.9060877772536</v>
      </c>
      <c r="I145" s="4">
        <f t="shared" si="31"/>
        <v>1269</v>
      </c>
      <c r="J145" s="6">
        <f t="shared" si="32"/>
        <v>2736.5</v>
      </c>
      <c r="K145" s="10">
        <f t="shared" si="33"/>
        <v>0.16142638036809817</v>
      </c>
      <c r="L145" s="6">
        <f t="shared" si="34"/>
        <v>44.831258191349939</v>
      </c>
      <c r="M145" s="4">
        <f t="shared" si="35"/>
        <v>45</v>
      </c>
      <c r="N145" s="3">
        <f t="shared" si="36"/>
        <v>568.86656441717798</v>
      </c>
      <c r="O145" s="4">
        <f t="shared" si="37"/>
        <v>569</v>
      </c>
      <c r="Q145">
        <v>4891</v>
      </c>
      <c r="R145" s="3">
        <f t="shared" si="38"/>
        <v>1761.1293062765455</v>
      </c>
      <c r="S145" s="3">
        <f t="shared" si="39"/>
        <v>789.5364263803682</v>
      </c>
      <c r="T145" s="3">
        <f t="shared" si="40"/>
        <v>426.64992331288352</v>
      </c>
      <c r="U145" s="3">
        <f t="shared" si="41"/>
        <v>592.15231978527618</v>
      </c>
      <c r="V145" s="3"/>
      <c r="W145" s="3"/>
    </row>
    <row r="146" spans="1:23">
      <c r="A146" t="s">
        <v>168</v>
      </c>
      <c r="B146">
        <v>17098</v>
      </c>
      <c r="C146">
        <v>6249</v>
      </c>
      <c r="D146">
        <v>3903</v>
      </c>
      <c r="E146" s="8">
        <f t="shared" si="28"/>
        <v>0.22827231255117558</v>
      </c>
      <c r="F146" s="2">
        <f t="shared" si="29"/>
        <v>2.7361177788446152</v>
      </c>
      <c r="G146">
        <v>3077</v>
      </c>
      <c r="H146" s="3">
        <f t="shared" si="30"/>
        <v>1124.5860919405779</v>
      </c>
      <c r="I146" s="4">
        <f t="shared" si="31"/>
        <v>1125</v>
      </c>
      <c r="J146" s="6">
        <f t="shared" si="32"/>
        <v>2818.8333333333335</v>
      </c>
      <c r="K146" s="10">
        <f t="shared" si="33"/>
        <v>0.1648633368425157</v>
      </c>
      <c r="L146" s="6">
        <f t="shared" si="34"/>
        <v>45.108550701445566</v>
      </c>
      <c r="M146" s="4">
        <f t="shared" si="35"/>
        <v>45</v>
      </c>
      <c r="N146" s="3">
        <f t="shared" si="36"/>
        <v>507.28448746442081</v>
      </c>
      <c r="O146" s="4">
        <f t="shared" si="37"/>
        <v>507</v>
      </c>
      <c r="Q146">
        <v>3900</v>
      </c>
      <c r="R146" s="3">
        <f t="shared" si="38"/>
        <v>1425.3772371037549</v>
      </c>
      <c r="S146" s="3">
        <f t="shared" si="39"/>
        <v>642.96701368581125</v>
      </c>
      <c r="T146" s="3">
        <f t="shared" si="40"/>
        <v>380.46336559831559</v>
      </c>
      <c r="U146" s="3">
        <f t="shared" si="41"/>
        <v>482.22526026435844</v>
      </c>
      <c r="V146" s="3"/>
      <c r="W146" s="3"/>
    </row>
    <row r="147" spans="1:23">
      <c r="A147" t="s">
        <v>19</v>
      </c>
      <c r="B147">
        <v>86323</v>
      </c>
      <c r="C147">
        <v>26203</v>
      </c>
      <c r="D147">
        <v>22869</v>
      </c>
      <c r="E147" s="8">
        <f t="shared" si="28"/>
        <v>0.26492360089431555</v>
      </c>
      <c r="F147" s="2">
        <f t="shared" si="29"/>
        <v>3.29439377170553</v>
      </c>
      <c r="G147">
        <v>11739</v>
      </c>
      <c r="H147" s="3">
        <f t="shared" si="30"/>
        <v>3563.3263093265987</v>
      </c>
      <c r="I147" s="4">
        <f t="shared" si="31"/>
        <v>3563</v>
      </c>
      <c r="J147" s="6">
        <f t="shared" si="32"/>
        <v>16516.5</v>
      </c>
      <c r="K147" s="10">
        <f t="shared" si="33"/>
        <v>0.19133371175700567</v>
      </c>
      <c r="L147" s="6">
        <f t="shared" si="34"/>
        <v>63.032858832958063</v>
      </c>
      <c r="M147" s="4">
        <f t="shared" si="35"/>
        <v>63</v>
      </c>
      <c r="N147" s="3">
        <f t="shared" si="36"/>
        <v>2246.0664423154894</v>
      </c>
      <c r="O147" s="4">
        <f t="shared" si="37"/>
        <v>2246</v>
      </c>
      <c r="Q147">
        <v>19153</v>
      </c>
      <c r="R147" s="3">
        <f t="shared" si="38"/>
        <v>5813.8162366924225</v>
      </c>
      <c r="S147" s="3">
        <f t="shared" si="39"/>
        <v>3664.61458128193</v>
      </c>
      <c r="T147" s="3">
        <f t="shared" si="40"/>
        <v>1684.5498317366171</v>
      </c>
      <c r="U147" s="3">
        <f t="shared" si="41"/>
        <v>2748.4609359614474</v>
      </c>
      <c r="V147" s="3"/>
      <c r="W147" s="3"/>
    </row>
    <row r="148" spans="1:23">
      <c r="A148" t="s">
        <v>169</v>
      </c>
      <c r="B148">
        <v>23515</v>
      </c>
      <c r="C148">
        <v>8169</v>
      </c>
      <c r="D148">
        <v>5380</v>
      </c>
      <c r="E148" s="8">
        <f t="shared" si="28"/>
        <v>0.2287901339570487</v>
      </c>
      <c r="F148" s="2">
        <f t="shared" si="29"/>
        <v>2.8785653078712206</v>
      </c>
      <c r="G148">
        <v>4276</v>
      </c>
      <c r="H148" s="3">
        <f t="shared" si="30"/>
        <v>1485.4622156070593</v>
      </c>
      <c r="I148" s="4">
        <f t="shared" si="31"/>
        <v>1485</v>
      </c>
      <c r="J148" s="6">
        <f t="shared" si="32"/>
        <v>3885.5555555555557</v>
      </c>
      <c r="K148" s="10">
        <f t="shared" si="33"/>
        <v>0.16523731896897961</v>
      </c>
      <c r="L148" s="6">
        <f t="shared" si="34"/>
        <v>47.564641394975588</v>
      </c>
      <c r="M148" s="4">
        <f t="shared" si="35"/>
        <v>48</v>
      </c>
      <c r="N148" s="3">
        <f t="shared" si="36"/>
        <v>706.55477591135684</v>
      </c>
      <c r="O148" s="4">
        <f t="shared" si="37"/>
        <v>707</v>
      </c>
      <c r="Q148">
        <v>6305</v>
      </c>
      <c r="R148" s="3">
        <f t="shared" si="38"/>
        <v>2190.3272379332338</v>
      </c>
      <c r="S148" s="3">
        <f t="shared" si="39"/>
        <v>1041.8212960994165</v>
      </c>
      <c r="T148" s="3">
        <f t="shared" si="40"/>
        <v>529.9160819335176</v>
      </c>
      <c r="U148" s="3">
        <f t="shared" si="41"/>
        <v>781.36597207456236</v>
      </c>
      <c r="V148" s="3"/>
      <c r="W148" s="3"/>
    </row>
    <row r="149" spans="1:23">
      <c r="A149" t="s">
        <v>170</v>
      </c>
      <c r="B149">
        <v>3469</v>
      </c>
      <c r="C149">
        <v>1256</v>
      </c>
      <c r="D149">
        <v>929</v>
      </c>
      <c r="E149" s="8">
        <f t="shared" si="28"/>
        <v>0.26780051888152206</v>
      </c>
      <c r="F149" s="2">
        <f t="shared" si="29"/>
        <v>2.7619426751592355</v>
      </c>
      <c r="G149">
        <v>756</v>
      </c>
      <c r="H149" s="3">
        <f t="shared" si="30"/>
        <v>273.7203805131162</v>
      </c>
      <c r="I149" s="4">
        <f t="shared" si="31"/>
        <v>274</v>
      </c>
      <c r="J149" s="6">
        <f t="shared" si="32"/>
        <v>670.94444444444446</v>
      </c>
      <c r="K149" s="10">
        <f t="shared" si="33"/>
        <v>0.19341148585887705</v>
      </c>
      <c r="L149" s="6">
        <f t="shared" si="34"/>
        <v>53.419143665958956</v>
      </c>
      <c r="M149" s="4">
        <f t="shared" si="35"/>
        <v>53</v>
      </c>
      <c r="N149" s="3">
        <f t="shared" si="36"/>
        <v>146.21908330931106</v>
      </c>
      <c r="O149" s="4">
        <f t="shared" si="37"/>
        <v>146</v>
      </c>
      <c r="Q149">
        <v>857</v>
      </c>
      <c r="R149" s="3">
        <f t="shared" si="38"/>
        <v>310.28884404727592</v>
      </c>
      <c r="S149" s="3">
        <f t="shared" si="39"/>
        <v>165.75364338105766</v>
      </c>
      <c r="T149" s="3">
        <f t="shared" si="40"/>
        <v>109.6643124819833</v>
      </c>
      <c r="U149" s="3">
        <f t="shared" si="41"/>
        <v>124.31523253579324</v>
      </c>
      <c r="V149" s="3"/>
      <c r="W149" s="3"/>
    </row>
    <row r="150" spans="1:23">
      <c r="A150" t="s">
        <v>171</v>
      </c>
      <c r="B150">
        <v>12123</v>
      </c>
      <c r="C150">
        <v>3675</v>
      </c>
      <c r="D150">
        <v>2432</v>
      </c>
      <c r="E150" s="8">
        <f t="shared" si="28"/>
        <v>0.20061040996453022</v>
      </c>
      <c r="F150" s="2">
        <f t="shared" si="29"/>
        <v>3.2987755102040817</v>
      </c>
      <c r="G150">
        <v>2113</v>
      </c>
      <c r="H150" s="3">
        <f t="shared" si="30"/>
        <v>640.54070774560751</v>
      </c>
      <c r="I150" s="4">
        <f t="shared" si="31"/>
        <v>641</v>
      </c>
      <c r="J150" s="6">
        <f t="shared" si="32"/>
        <v>1756.4444444444446</v>
      </c>
      <c r="K150" s="10">
        <f t="shared" si="33"/>
        <v>0.14488529608549405</v>
      </c>
      <c r="L150" s="6">
        <f t="shared" si="34"/>
        <v>47.794406651549508</v>
      </c>
      <c r="M150" s="4">
        <f t="shared" si="35"/>
        <v>48</v>
      </c>
      <c r="N150" s="3">
        <f t="shared" si="36"/>
        <v>306.14263062864893</v>
      </c>
      <c r="O150" s="4">
        <f t="shared" si="37"/>
        <v>306</v>
      </c>
      <c r="Q150">
        <v>2382</v>
      </c>
      <c r="R150" s="3">
        <f t="shared" si="38"/>
        <v>722.08611729769859</v>
      </c>
      <c r="S150" s="3">
        <f t="shared" si="39"/>
        <v>345.11677527564689</v>
      </c>
      <c r="T150" s="3">
        <f t="shared" si="40"/>
        <v>229.6069729714867</v>
      </c>
      <c r="U150" s="3">
        <f t="shared" si="41"/>
        <v>258.83758145673517</v>
      </c>
      <c r="V150" s="3"/>
      <c r="W150" s="3"/>
    </row>
    <row r="151" spans="1:23">
      <c r="A151" t="s">
        <v>172</v>
      </c>
      <c r="B151">
        <v>20640</v>
      </c>
      <c r="C151">
        <v>8491</v>
      </c>
      <c r="D151">
        <v>3020</v>
      </c>
      <c r="E151" s="8">
        <f t="shared" si="28"/>
        <v>0.14631782945736435</v>
      </c>
      <c r="F151" s="2">
        <f t="shared" si="29"/>
        <v>2.4308090919797434</v>
      </c>
      <c r="G151">
        <v>3393</v>
      </c>
      <c r="H151" s="3">
        <f t="shared" si="30"/>
        <v>1395.8315406976744</v>
      </c>
      <c r="I151" s="4">
        <f t="shared" si="31"/>
        <v>1396</v>
      </c>
      <c r="J151" s="6">
        <f t="shared" si="32"/>
        <v>2181.1111111111109</v>
      </c>
      <c r="K151" s="10">
        <f t="shared" si="33"/>
        <v>0.10567398794142979</v>
      </c>
      <c r="L151" s="6">
        <f t="shared" si="34"/>
        <v>25.687329067378528</v>
      </c>
      <c r="M151" s="4">
        <f t="shared" si="35"/>
        <v>26</v>
      </c>
      <c r="N151" s="3">
        <f t="shared" si="36"/>
        <v>358.55184108527129</v>
      </c>
      <c r="O151" s="4">
        <f t="shared" si="37"/>
        <v>359</v>
      </c>
      <c r="Q151">
        <v>4630</v>
      </c>
      <c r="R151" s="3">
        <f t="shared" si="38"/>
        <v>1904.7156007751937</v>
      </c>
      <c r="S151" s="3">
        <f t="shared" si="39"/>
        <v>489.27056416881993</v>
      </c>
      <c r="T151" s="3">
        <f t="shared" si="40"/>
        <v>268.91388081395348</v>
      </c>
      <c r="U151" s="3">
        <f t="shared" si="41"/>
        <v>366.95292312661496</v>
      </c>
      <c r="V151" s="3"/>
      <c r="W151" s="3"/>
    </row>
    <row r="152" spans="1:23">
      <c r="A152" t="s">
        <v>173</v>
      </c>
      <c r="B152">
        <v>102</v>
      </c>
      <c r="C152">
        <v>33</v>
      </c>
      <c r="D152">
        <v>24</v>
      </c>
      <c r="E152" s="8">
        <f t="shared" si="28"/>
        <v>0.23529411764705882</v>
      </c>
      <c r="F152" s="2">
        <f t="shared" si="29"/>
        <v>3.0909090909090908</v>
      </c>
      <c r="G152">
        <v>10</v>
      </c>
      <c r="H152" s="3">
        <f t="shared" si="30"/>
        <v>3.2352941176470589</v>
      </c>
      <c r="I152" s="4">
        <f t="shared" si="31"/>
        <v>3</v>
      </c>
      <c r="J152" s="6">
        <f t="shared" si="32"/>
        <v>17.333333333333332</v>
      </c>
      <c r="K152" s="10">
        <f t="shared" si="33"/>
        <v>0.1699346405228758</v>
      </c>
      <c r="L152" s="6">
        <f t="shared" si="34"/>
        <v>52.525252525252519</v>
      </c>
      <c r="M152" s="4">
        <f t="shared" si="35"/>
        <v>53</v>
      </c>
      <c r="N152" s="3">
        <f t="shared" si="36"/>
        <v>1.6993464052287581</v>
      </c>
      <c r="O152" s="4">
        <f t="shared" si="37"/>
        <v>2</v>
      </c>
      <c r="Q152">
        <v>19</v>
      </c>
      <c r="R152" s="3">
        <f t="shared" si="38"/>
        <v>6.1470588235294121</v>
      </c>
      <c r="S152" s="3">
        <f t="shared" si="39"/>
        <v>3.2287581699346402</v>
      </c>
      <c r="T152" s="3">
        <f t="shared" si="40"/>
        <v>1.2745098039215685</v>
      </c>
      <c r="U152" s="3">
        <f t="shared" si="41"/>
        <v>2.4215686274509802</v>
      </c>
      <c r="V152" s="3"/>
      <c r="W152" s="3"/>
    </row>
    <row r="153" spans="1:23">
      <c r="A153" t="s">
        <v>45</v>
      </c>
      <c r="B153">
        <v>307412</v>
      </c>
      <c r="C153">
        <v>112185</v>
      </c>
      <c r="D153">
        <v>73119</v>
      </c>
      <c r="E153" s="8">
        <f t="shared" si="28"/>
        <v>0.23785343447881019</v>
      </c>
      <c r="F153" s="2">
        <f t="shared" si="29"/>
        <v>2.7402237375763248</v>
      </c>
      <c r="G153">
        <v>72755</v>
      </c>
      <c r="H153" s="3">
        <f t="shared" si="30"/>
        <v>26550.751678529141</v>
      </c>
      <c r="I153" s="4">
        <f t="shared" si="31"/>
        <v>26551</v>
      </c>
      <c r="J153" s="6">
        <f t="shared" si="32"/>
        <v>52808.166666666664</v>
      </c>
      <c r="K153" s="10">
        <f t="shared" si="33"/>
        <v>0.17178303601247402</v>
      </c>
      <c r="L153" s="6">
        <f t="shared" si="34"/>
        <v>47.072395299430994</v>
      </c>
      <c r="M153" s="4">
        <f t="shared" si="35"/>
        <v>47</v>
      </c>
      <c r="N153" s="3">
        <f t="shared" si="36"/>
        <v>12498.074785087547</v>
      </c>
      <c r="O153" s="4">
        <f t="shared" si="37"/>
        <v>12498</v>
      </c>
      <c r="Q153">
        <v>109372</v>
      </c>
      <c r="R153" s="3">
        <f t="shared" si="38"/>
        <v>39913.529140046587</v>
      </c>
      <c r="S153" s="3">
        <f t="shared" si="39"/>
        <v>18788.254214756311</v>
      </c>
      <c r="T153" s="3">
        <f t="shared" si="40"/>
        <v>9373.5560888156597</v>
      </c>
      <c r="U153" s="3">
        <f t="shared" si="41"/>
        <v>14091.190661067234</v>
      </c>
      <c r="V153" s="3"/>
      <c r="W153" s="3"/>
    </row>
    <row r="154" spans="1:23">
      <c r="A154" t="s">
        <v>174</v>
      </c>
      <c r="B154">
        <v>5808</v>
      </c>
      <c r="C154">
        <v>2133</v>
      </c>
      <c r="D154">
        <v>1542</v>
      </c>
      <c r="E154" s="8">
        <f t="shared" si="28"/>
        <v>0.26549586776859502</v>
      </c>
      <c r="F154" s="2">
        <f t="shared" si="29"/>
        <v>2.7229254571026722</v>
      </c>
      <c r="G154">
        <v>1287</v>
      </c>
      <c r="H154" s="3">
        <f t="shared" si="30"/>
        <v>472.65340909090912</v>
      </c>
      <c r="I154" s="4">
        <f t="shared" si="31"/>
        <v>473</v>
      </c>
      <c r="J154" s="6">
        <f t="shared" si="32"/>
        <v>1113.6666666666667</v>
      </c>
      <c r="K154" s="10">
        <f t="shared" si="33"/>
        <v>0.19174701561065199</v>
      </c>
      <c r="L154" s="6">
        <f t="shared" si="34"/>
        <v>52.211283012970775</v>
      </c>
      <c r="M154" s="4">
        <f t="shared" si="35"/>
        <v>52</v>
      </c>
      <c r="N154" s="3">
        <f t="shared" si="36"/>
        <v>246.77840909090909</v>
      </c>
      <c r="O154" s="4">
        <f t="shared" si="37"/>
        <v>247</v>
      </c>
      <c r="Q154">
        <v>1549</v>
      </c>
      <c r="R154" s="3">
        <f t="shared" si="38"/>
        <v>568.87345041322317</v>
      </c>
      <c r="S154" s="3">
        <f t="shared" si="39"/>
        <v>297.0161271808999</v>
      </c>
      <c r="T154" s="3">
        <f t="shared" si="40"/>
        <v>185.08380681818181</v>
      </c>
      <c r="U154" s="3">
        <f t="shared" si="41"/>
        <v>222.76209538567491</v>
      </c>
      <c r="V154" s="3"/>
      <c r="W154" s="3"/>
    </row>
    <row r="155" spans="1:23">
      <c r="A155" t="s">
        <v>177</v>
      </c>
      <c r="B155">
        <v>14128</v>
      </c>
      <c r="C155">
        <v>4201</v>
      </c>
      <c r="D155">
        <v>3025</v>
      </c>
      <c r="E155" s="8">
        <f t="shared" si="28"/>
        <v>0.21411381653454134</v>
      </c>
      <c r="F155" s="2">
        <f t="shared" si="29"/>
        <v>3.363008807426803</v>
      </c>
      <c r="G155">
        <v>2115</v>
      </c>
      <c r="H155" s="3">
        <f t="shared" si="30"/>
        <v>628.9011183465459</v>
      </c>
      <c r="I155" s="4">
        <f t="shared" si="31"/>
        <v>629</v>
      </c>
      <c r="J155" s="6">
        <f t="shared" si="32"/>
        <v>2184.7222222222222</v>
      </c>
      <c r="K155" s="10">
        <f t="shared" si="33"/>
        <v>0.15463775638605762</v>
      </c>
      <c r="L155" s="6">
        <f t="shared" si="34"/>
        <v>52.004813668703207</v>
      </c>
      <c r="M155" s="4">
        <f t="shared" si="35"/>
        <v>52</v>
      </c>
      <c r="N155" s="3">
        <f t="shared" si="36"/>
        <v>327.05885475651183</v>
      </c>
      <c r="O155" s="4">
        <f t="shared" si="37"/>
        <v>327</v>
      </c>
      <c r="Q155">
        <v>2980</v>
      </c>
      <c r="R155" s="3">
        <f t="shared" si="38"/>
        <v>886.11126840317104</v>
      </c>
      <c r="S155" s="3">
        <f t="shared" si="39"/>
        <v>460.8205140304517</v>
      </c>
      <c r="T155" s="3">
        <f t="shared" si="40"/>
        <v>245.29414106738386</v>
      </c>
      <c r="U155" s="3">
        <f t="shared" si="41"/>
        <v>345.61538552283878</v>
      </c>
      <c r="V155" s="3"/>
      <c r="W155" s="3"/>
    </row>
    <row r="156" spans="1:23">
      <c r="A156" t="s">
        <v>178</v>
      </c>
      <c r="B156">
        <v>10083</v>
      </c>
      <c r="C156">
        <v>4459</v>
      </c>
      <c r="D156">
        <v>1847</v>
      </c>
      <c r="E156" s="8">
        <f t="shared" si="28"/>
        <v>0.18317960924328078</v>
      </c>
      <c r="F156" s="2">
        <f t="shared" si="29"/>
        <v>2.2612693429019961</v>
      </c>
      <c r="G156">
        <v>1918</v>
      </c>
      <c r="H156" s="3">
        <f t="shared" si="30"/>
        <v>848.19617177427347</v>
      </c>
      <c r="I156" s="4">
        <f t="shared" si="31"/>
        <v>848</v>
      </c>
      <c r="J156" s="6">
        <f t="shared" si="32"/>
        <v>1333.9444444444446</v>
      </c>
      <c r="K156" s="10">
        <f t="shared" si="33"/>
        <v>0.13229638445348058</v>
      </c>
      <c r="L156" s="6">
        <f t="shared" si="34"/>
        <v>29.915775834143187</v>
      </c>
      <c r="M156" s="4">
        <f t="shared" si="35"/>
        <v>30</v>
      </c>
      <c r="N156" s="3">
        <f t="shared" si="36"/>
        <v>253.74446538177574</v>
      </c>
      <c r="O156" s="4">
        <f t="shared" si="37"/>
        <v>254</v>
      </c>
      <c r="Q156">
        <v>2647</v>
      </c>
      <c r="R156" s="3">
        <f t="shared" si="38"/>
        <v>1170.5814737677279</v>
      </c>
      <c r="S156" s="3">
        <f t="shared" si="39"/>
        <v>350.1885296483631</v>
      </c>
      <c r="T156" s="3">
        <f t="shared" si="40"/>
        <v>190.3083490363318</v>
      </c>
      <c r="U156" s="3">
        <f t="shared" si="41"/>
        <v>262.64139723627233</v>
      </c>
      <c r="V156" s="3"/>
      <c r="W156" s="3"/>
    </row>
    <row r="157" spans="1:23">
      <c r="A157" t="s">
        <v>179</v>
      </c>
      <c r="B157">
        <v>5614</v>
      </c>
      <c r="C157">
        <v>1626</v>
      </c>
      <c r="D157">
        <v>1754</v>
      </c>
      <c r="E157" s="8">
        <f t="shared" si="28"/>
        <v>0.3124332027075169</v>
      </c>
      <c r="F157" s="2">
        <f t="shared" si="29"/>
        <v>3.4526445264452645</v>
      </c>
      <c r="G157">
        <v>1297</v>
      </c>
      <c r="H157" s="3">
        <f t="shared" si="30"/>
        <v>375.65407908799432</v>
      </c>
      <c r="I157" s="4">
        <f t="shared" si="31"/>
        <v>376</v>
      </c>
      <c r="J157" s="6">
        <f t="shared" si="32"/>
        <v>1266.7777777777778</v>
      </c>
      <c r="K157" s="10">
        <f t="shared" si="33"/>
        <v>0.22564620195542889</v>
      </c>
      <c r="L157" s="6">
        <f t="shared" si="34"/>
        <v>77.907612409457428</v>
      </c>
      <c r="M157" s="4">
        <f t="shared" si="35"/>
        <v>78</v>
      </c>
      <c r="N157" s="3">
        <f t="shared" si="36"/>
        <v>292.66312393619131</v>
      </c>
      <c r="O157" s="4">
        <f t="shared" si="37"/>
        <v>293</v>
      </c>
      <c r="Q157">
        <v>1300</v>
      </c>
      <c r="R157" s="3">
        <f t="shared" si="38"/>
        <v>376.52297826861417</v>
      </c>
      <c r="S157" s="3">
        <f t="shared" si="39"/>
        <v>293.34006254205752</v>
      </c>
      <c r="T157" s="3">
        <f t="shared" si="40"/>
        <v>219.49734295214347</v>
      </c>
      <c r="U157" s="3">
        <f t="shared" si="41"/>
        <v>220.00504690654316</v>
      </c>
      <c r="V157" s="3"/>
      <c r="W157" s="3"/>
    </row>
    <row r="158" spans="1:23">
      <c r="A158" t="s">
        <v>180</v>
      </c>
      <c r="B158">
        <v>4161</v>
      </c>
      <c r="C158">
        <v>1667</v>
      </c>
      <c r="D158">
        <v>885</v>
      </c>
      <c r="E158" s="8">
        <f t="shared" si="28"/>
        <v>0.21268925739005046</v>
      </c>
      <c r="F158" s="2">
        <f t="shared" si="29"/>
        <v>2.4961007798440313</v>
      </c>
      <c r="G158">
        <v>1177</v>
      </c>
      <c r="H158" s="3">
        <f t="shared" si="30"/>
        <v>471.535448209565</v>
      </c>
      <c r="I158" s="4">
        <f t="shared" si="31"/>
        <v>472</v>
      </c>
      <c r="J158" s="6">
        <f t="shared" si="32"/>
        <v>639.16666666666663</v>
      </c>
      <c r="K158" s="10">
        <f t="shared" si="33"/>
        <v>0.15360890811503644</v>
      </c>
      <c r="L158" s="6">
        <f t="shared" si="34"/>
        <v>38.342331533693262</v>
      </c>
      <c r="M158" s="4">
        <f t="shared" si="35"/>
        <v>38</v>
      </c>
      <c r="N158" s="3">
        <f t="shared" si="36"/>
        <v>180.79768485139789</v>
      </c>
      <c r="O158" s="4">
        <f t="shared" si="37"/>
        <v>181</v>
      </c>
      <c r="Q158">
        <v>1094</v>
      </c>
      <c r="R158" s="3">
        <f t="shared" si="38"/>
        <v>438.28358567652003</v>
      </c>
      <c r="S158" s="3">
        <f t="shared" si="39"/>
        <v>168.04814547784986</v>
      </c>
      <c r="T158" s="11">
        <f t="shared" si="40"/>
        <v>135.59826363854842</v>
      </c>
      <c r="U158" s="11">
        <f t="shared" si="41"/>
        <v>126.03610910838739</v>
      </c>
      <c r="V158" s="3"/>
      <c r="W158" s="3"/>
    </row>
    <row r="159" spans="1:23">
      <c r="A159" t="s">
        <v>181</v>
      </c>
      <c r="B159">
        <v>36743</v>
      </c>
      <c r="C159">
        <v>13636</v>
      </c>
      <c r="D159">
        <v>9525</v>
      </c>
      <c r="E159" s="8">
        <f t="shared" si="28"/>
        <v>0.2592330511934246</v>
      </c>
      <c r="F159" s="2">
        <f t="shared" si="29"/>
        <v>2.694558521560575</v>
      </c>
      <c r="G159">
        <v>7518</v>
      </c>
      <c r="H159" s="3">
        <f t="shared" si="30"/>
        <v>2790.0674414174127</v>
      </c>
      <c r="I159" s="4">
        <f t="shared" si="31"/>
        <v>2790</v>
      </c>
      <c r="J159" s="6">
        <f t="shared" si="32"/>
        <v>6879.1666666666661</v>
      </c>
      <c r="K159" s="10">
        <f t="shared" si="33"/>
        <v>0.1872238703063622</v>
      </c>
      <c r="L159" s="6">
        <f t="shared" si="34"/>
        <v>50.448567517356011</v>
      </c>
      <c r="M159" s="4">
        <f t="shared" si="35"/>
        <v>50</v>
      </c>
      <c r="N159" s="3">
        <f t="shared" si="36"/>
        <v>1407.5490569632309</v>
      </c>
      <c r="O159" s="4">
        <f t="shared" si="37"/>
        <v>1408</v>
      </c>
      <c r="Q159">
        <v>10834</v>
      </c>
      <c r="R159" s="3">
        <f t="shared" si="38"/>
        <v>4020.6957515717281</v>
      </c>
      <c r="S159" s="3">
        <f t="shared" si="39"/>
        <v>2028.3834108991282</v>
      </c>
      <c r="T159" s="11">
        <f t="shared" si="40"/>
        <v>1055.6617927224231</v>
      </c>
      <c r="U159" s="11">
        <f t="shared" si="41"/>
        <v>1521.287558174346</v>
      </c>
      <c r="V159" s="3"/>
      <c r="W159" s="3"/>
    </row>
    <row r="160" spans="1:23">
      <c r="A160" t="s">
        <v>182</v>
      </c>
      <c r="B160">
        <v>57970</v>
      </c>
      <c r="C160">
        <v>16307</v>
      </c>
      <c r="D160">
        <v>18407</v>
      </c>
      <c r="E160" s="8">
        <f t="shared" si="28"/>
        <v>0.31752630671036741</v>
      </c>
      <c r="F160" s="2">
        <f t="shared" si="29"/>
        <v>3.5549150671490772</v>
      </c>
      <c r="G160">
        <v>11756</v>
      </c>
      <c r="H160" s="3">
        <f t="shared" si="30"/>
        <v>3306.9707089874073</v>
      </c>
      <c r="I160" s="4">
        <f t="shared" si="31"/>
        <v>3307</v>
      </c>
      <c r="J160" s="6">
        <f t="shared" si="32"/>
        <v>13293.944444444443</v>
      </c>
      <c r="K160" s="10">
        <f t="shared" si="33"/>
        <v>0.22932455484637645</v>
      </c>
      <c r="L160" s="6">
        <f t="shared" si="34"/>
        <v>81.522931529063854</v>
      </c>
      <c r="M160" s="4">
        <f t="shared" si="35"/>
        <v>82</v>
      </c>
      <c r="N160" s="3">
        <f t="shared" si="36"/>
        <v>2695.9394667740016</v>
      </c>
      <c r="O160" s="4">
        <f t="shared" si="37"/>
        <v>2696</v>
      </c>
      <c r="Q160">
        <v>14425</v>
      </c>
      <c r="R160" s="3">
        <f t="shared" si="38"/>
        <v>4057.7622045885801</v>
      </c>
      <c r="S160" s="3">
        <f t="shared" si="39"/>
        <v>3308.0067036589799</v>
      </c>
      <c r="T160" s="11">
        <f t="shared" si="40"/>
        <v>2021.9546000805012</v>
      </c>
      <c r="U160" s="11">
        <f t="shared" si="41"/>
        <v>2481.0050277442351</v>
      </c>
      <c r="V160" s="3"/>
      <c r="W160" s="3"/>
    </row>
    <row r="161" spans="1:23">
      <c r="A161" t="s">
        <v>175</v>
      </c>
      <c r="B161">
        <v>8098</v>
      </c>
      <c r="C161">
        <v>3255</v>
      </c>
      <c r="D161">
        <v>1866</v>
      </c>
      <c r="E161" s="8">
        <f t="shared" si="28"/>
        <v>0.23042726599160288</v>
      </c>
      <c r="F161" s="2">
        <f t="shared" si="29"/>
        <v>2.4878648233486942</v>
      </c>
      <c r="G161">
        <v>1816</v>
      </c>
      <c r="H161" s="3">
        <f t="shared" si="30"/>
        <v>729.94319585082735</v>
      </c>
      <c r="I161" s="4">
        <f t="shared" si="31"/>
        <v>730</v>
      </c>
      <c r="J161" s="6">
        <f t="shared" si="32"/>
        <v>1347.6666666666667</v>
      </c>
      <c r="K161" s="10">
        <f t="shared" si="33"/>
        <v>0.16641969210504653</v>
      </c>
      <c r="L161" s="6">
        <f t="shared" si="34"/>
        <v>41.402969790066571</v>
      </c>
      <c r="M161" s="4">
        <f t="shared" si="35"/>
        <v>41</v>
      </c>
      <c r="N161" s="3">
        <f t="shared" si="36"/>
        <v>302.21816086276453</v>
      </c>
      <c r="O161" s="4">
        <f t="shared" si="37"/>
        <v>302</v>
      </c>
      <c r="Q161">
        <v>2195</v>
      </c>
      <c r="R161" s="3">
        <f t="shared" si="38"/>
        <v>882.2826623857743</v>
      </c>
      <c r="S161" s="3">
        <f t="shared" si="39"/>
        <v>365.29122417057721</v>
      </c>
      <c r="T161" s="11">
        <f t="shared" si="40"/>
        <v>226.6636206470734</v>
      </c>
      <c r="U161" s="11">
        <f t="shared" si="41"/>
        <v>273.96841812793292</v>
      </c>
      <c r="V161" s="3"/>
      <c r="W161" s="3"/>
    </row>
    <row r="162" spans="1:23">
      <c r="A162" t="s">
        <v>12</v>
      </c>
      <c r="B162">
        <v>254607</v>
      </c>
      <c r="C162">
        <v>89034</v>
      </c>
      <c r="D162">
        <v>63033</v>
      </c>
      <c r="E162" s="8">
        <f t="shared" si="28"/>
        <v>0.24756978402007801</v>
      </c>
      <c r="F162" s="2">
        <f t="shared" si="29"/>
        <v>2.8596603544713255</v>
      </c>
      <c r="G162">
        <v>52697</v>
      </c>
      <c r="H162" s="3">
        <f t="shared" si="30"/>
        <v>18427.712898702706</v>
      </c>
      <c r="I162" s="4">
        <f t="shared" si="31"/>
        <v>18428</v>
      </c>
      <c r="J162" s="6">
        <f t="shared" si="32"/>
        <v>45523.833333333336</v>
      </c>
      <c r="K162" s="10">
        <f t="shared" si="33"/>
        <v>0.17880039957005633</v>
      </c>
      <c r="L162" s="6">
        <f t="shared" si="34"/>
        <v>51.130841401412198</v>
      </c>
      <c r="M162" s="4">
        <f t="shared" si="35"/>
        <v>51</v>
      </c>
      <c r="N162" s="3">
        <f t="shared" si="36"/>
        <v>9422.2446561432589</v>
      </c>
      <c r="O162" s="4">
        <f t="shared" si="37"/>
        <v>9422</v>
      </c>
      <c r="Q162">
        <v>82629</v>
      </c>
      <c r="R162" s="3">
        <f t="shared" si="38"/>
        <v>28894.690193121165</v>
      </c>
      <c r="S162" s="3">
        <f t="shared" si="39"/>
        <v>14774.098216074186</v>
      </c>
      <c r="T162" s="11">
        <f t="shared" si="40"/>
        <v>7066.6834921074442</v>
      </c>
      <c r="U162" s="11">
        <f t="shared" si="41"/>
        <v>11080.57366205564</v>
      </c>
      <c r="V162" s="3"/>
      <c r="W162" s="3"/>
    </row>
    <row r="163" spans="1:23">
      <c r="A163" t="s">
        <v>176</v>
      </c>
      <c r="B163">
        <v>662</v>
      </c>
      <c r="C163">
        <v>223</v>
      </c>
      <c r="D163">
        <v>174</v>
      </c>
      <c r="E163" s="8">
        <f t="shared" si="28"/>
        <v>0.26283987915407853</v>
      </c>
      <c r="F163" s="2">
        <f t="shared" si="29"/>
        <v>2.9686098654708521</v>
      </c>
      <c r="G163">
        <v>72</v>
      </c>
      <c r="H163" s="3">
        <f t="shared" si="30"/>
        <v>24.253776435045317</v>
      </c>
      <c r="I163" s="4">
        <f t="shared" si="31"/>
        <v>24</v>
      </c>
      <c r="J163" s="6">
        <f t="shared" si="32"/>
        <v>125.66666666666666</v>
      </c>
      <c r="K163" s="10">
        <f t="shared" si="33"/>
        <v>0.18982880161127894</v>
      </c>
      <c r="L163" s="6">
        <f t="shared" si="34"/>
        <v>56.352765321375188</v>
      </c>
      <c r="M163" s="4">
        <f t="shared" si="35"/>
        <v>56</v>
      </c>
      <c r="N163" s="3">
        <f t="shared" si="36"/>
        <v>13.667673716012084</v>
      </c>
      <c r="O163" s="4">
        <f t="shared" si="37"/>
        <v>14</v>
      </c>
      <c r="Q163">
        <v>123</v>
      </c>
      <c r="R163" s="3">
        <f t="shared" si="38"/>
        <v>41.433534743202415</v>
      </c>
      <c r="S163" s="3">
        <f t="shared" si="39"/>
        <v>23.34894259818731</v>
      </c>
      <c r="T163" s="11">
        <f t="shared" si="40"/>
        <v>10.250755287009063</v>
      </c>
      <c r="U163" s="11">
        <f t="shared" si="41"/>
        <v>17.511706948640484</v>
      </c>
      <c r="V163" s="3"/>
      <c r="W163" s="3"/>
    </row>
    <row r="164" spans="1:23">
      <c r="A164" t="s">
        <v>183</v>
      </c>
      <c r="B164">
        <v>49334</v>
      </c>
      <c r="C164">
        <v>15470</v>
      </c>
      <c r="D164">
        <v>11519</v>
      </c>
      <c r="E164" s="8">
        <f t="shared" si="28"/>
        <v>0.23349008797178417</v>
      </c>
      <c r="F164" s="2">
        <f t="shared" si="29"/>
        <v>3.1890109890109892</v>
      </c>
      <c r="G164">
        <v>9677</v>
      </c>
      <c r="H164" s="3">
        <f t="shared" si="30"/>
        <v>3034.483115093039</v>
      </c>
      <c r="I164" s="4">
        <f t="shared" si="31"/>
        <v>3034</v>
      </c>
      <c r="J164" s="6">
        <f t="shared" si="32"/>
        <v>8319.2777777777774</v>
      </c>
      <c r="K164" s="10">
        <f t="shared" si="33"/>
        <v>0.1686317302018441</v>
      </c>
      <c r="L164" s="6">
        <f t="shared" si="34"/>
        <v>53.776844070961715</v>
      </c>
      <c r="M164" s="4">
        <f t="shared" si="35"/>
        <v>54</v>
      </c>
      <c r="N164" s="3">
        <f t="shared" si="36"/>
        <v>1631.8492531632455</v>
      </c>
      <c r="O164" s="4">
        <f t="shared" si="37"/>
        <v>1632</v>
      </c>
      <c r="Q164">
        <v>13892</v>
      </c>
      <c r="R164" s="3">
        <f t="shared" si="38"/>
        <v>4356.2095106822881</v>
      </c>
      <c r="S164" s="3">
        <f t="shared" si="39"/>
        <v>2342.6319959640182</v>
      </c>
      <c r="T164" s="11">
        <f t="shared" si="40"/>
        <v>1223.8869398724341</v>
      </c>
      <c r="U164" s="11">
        <f t="shared" si="41"/>
        <v>1756.9739969730135</v>
      </c>
      <c r="V164" s="3"/>
      <c r="W164" s="3"/>
    </row>
    <row r="165" spans="1:23">
      <c r="A165" t="s">
        <v>184</v>
      </c>
      <c r="B165">
        <v>2123</v>
      </c>
      <c r="C165">
        <v>992</v>
      </c>
      <c r="D165">
        <v>304</v>
      </c>
      <c r="E165" s="8">
        <f t="shared" si="28"/>
        <v>0.14319359397079603</v>
      </c>
      <c r="F165" s="2">
        <f t="shared" si="29"/>
        <v>2.1401209677419355</v>
      </c>
      <c r="G165">
        <v>481</v>
      </c>
      <c r="H165" s="3">
        <f t="shared" si="30"/>
        <v>224.75365049458313</v>
      </c>
      <c r="I165" s="4">
        <f t="shared" si="31"/>
        <v>225</v>
      </c>
      <c r="J165" s="6">
        <f t="shared" si="32"/>
        <v>219.55555555555557</v>
      </c>
      <c r="K165" s="10">
        <f t="shared" si="33"/>
        <v>0.10341759564557493</v>
      </c>
      <c r="L165" s="6">
        <f t="shared" si="34"/>
        <v>22.132616487455198</v>
      </c>
      <c r="M165" s="4">
        <f t="shared" si="35"/>
        <v>22</v>
      </c>
      <c r="N165" s="3">
        <f t="shared" si="36"/>
        <v>49.743863505521539</v>
      </c>
      <c r="O165" s="4">
        <f t="shared" si="37"/>
        <v>50</v>
      </c>
      <c r="Q165">
        <v>562</v>
      </c>
      <c r="R165" s="3">
        <f t="shared" si="38"/>
        <v>262.6019783325483</v>
      </c>
      <c r="S165" s="3">
        <f t="shared" si="39"/>
        <v>58.120688752813116</v>
      </c>
      <c r="T165" s="11">
        <f t="shared" si="40"/>
        <v>37.307897629141152</v>
      </c>
      <c r="U165" s="11">
        <f t="shared" si="41"/>
        <v>43.590516564609835</v>
      </c>
      <c r="V165" s="3"/>
      <c r="W165" s="3"/>
    </row>
    <row r="166" spans="1:23">
      <c r="A166" t="s">
        <v>43</v>
      </c>
      <c r="B166">
        <v>172578</v>
      </c>
      <c r="C166">
        <v>55980</v>
      </c>
      <c r="D166">
        <v>49279</v>
      </c>
      <c r="E166" s="8">
        <f t="shared" si="28"/>
        <v>0.28554624575554244</v>
      </c>
      <c r="F166" s="2">
        <f t="shared" si="29"/>
        <v>3.0828510182207931</v>
      </c>
      <c r="G166">
        <v>33406</v>
      </c>
      <c r="H166" s="3">
        <f t="shared" si="30"/>
        <v>10836.07342766749</v>
      </c>
      <c r="I166" s="4">
        <f t="shared" si="31"/>
        <v>10836</v>
      </c>
      <c r="J166" s="6">
        <f t="shared" si="32"/>
        <v>35590.388888888891</v>
      </c>
      <c r="K166" s="10">
        <f t="shared" si="33"/>
        <v>0.20622784415678064</v>
      </c>
      <c r="L166" s="6">
        <f t="shared" si="34"/>
        <v>63.576971934421024</v>
      </c>
      <c r="M166" s="4">
        <f t="shared" si="35"/>
        <v>64</v>
      </c>
      <c r="N166" s="3">
        <f t="shared" si="36"/>
        <v>6889.2473619014145</v>
      </c>
      <c r="O166" s="4">
        <f t="shared" si="37"/>
        <v>6889</v>
      </c>
      <c r="Q166">
        <v>45614</v>
      </c>
      <c r="R166" s="3">
        <f t="shared" si="38"/>
        <v>14796.044223481556</v>
      </c>
      <c r="S166" s="3">
        <f t="shared" si="39"/>
        <v>9406.876883367393</v>
      </c>
      <c r="T166" s="11">
        <f t="shared" si="40"/>
        <v>5166.9355214260613</v>
      </c>
      <c r="U166" s="11">
        <f t="shared" si="41"/>
        <v>7055.1576625255448</v>
      </c>
      <c r="V166" s="3"/>
      <c r="W166" s="3"/>
    </row>
    <row r="167" spans="1:23">
      <c r="A167" t="s">
        <v>185</v>
      </c>
      <c r="B167">
        <v>24664</v>
      </c>
      <c r="C167">
        <v>9381</v>
      </c>
      <c r="D167">
        <v>6070</v>
      </c>
      <c r="E167" s="8">
        <f t="shared" si="28"/>
        <v>0.24610768731754784</v>
      </c>
      <c r="F167" s="2">
        <f t="shared" si="29"/>
        <v>2.6291440144973883</v>
      </c>
      <c r="G167">
        <v>4534</v>
      </c>
      <c r="H167" s="3">
        <f t="shared" si="30"/>
        <v>1724.5156503405774</v>
      </c>
      <c r="I167" s="4">
        <f t="shared" si="31"/>
        <v>1725</v>
      </c>
      <c r="J167" s="6">
        <f t="shared" si="32"/>
        <v>4383.8888888888887</v>
      </c>
      <c r="K167" s="10">
        <f t="shared" si="33"/>
        <v>0.17774444084045121</v>
      </c>
      <c r="L167" s="6">
        <f t="shared" si="34"/>
        <v>46.731573274585749</v>
      </c>
      <c r="M167" s="4">
        <f t="shared" si="35"/>
        <v>47</v>
      </c>
      <c r="N167" s="3">
        <f t="shared" si="36"/>
        <v>805.89329477060585</v>
      </c>
      <c r="O167" s="4">
        <f t="shared" si="37"/>
        <v>806</v>
      </c>
      <c r="Q167">
        <v>6275</v>
      </c>
      <c r="R167" s="3">
        <f t="shared" si="38"/>
        <v>2386.7083603632827</v>
      </c>
      <c r="S167" s="3">
        <f t="shared" si="39"/>
        <v>1115.3463662738316</v>
      </c>
      <c r="T167" s="11">
        <f t="shared" si="40"/>
        <v>604.41997107795441</v>
      </c>
      <c r="U167" s="11">
        <f t="shared" si="41"/>
        <v>836.50977470537373</v>
      </c>
      <c r="V167" s="3"/>
      <c r="W167" s="3"/>
    </row>
    <row r="168" spans="1:23">
      <c r="A168" t="s">
        <v>186</v>
      </c>
      <c r="B168">
        <v>4902</v>
      </c>
      <c r="C168">
        <v>1750</v>
      </c>
      <c r="D168">
        <v>1090</v>
      </c>
      <c r="E168" s="8">
        <f t="shared" si="28"/>
        <v>0.22235822113423093</v>
      </c>
      <c r="F168" s="2">
        <f t="shared" si="29"/>
        <v>2.8011428571428572</v>
      </c>
      <c r="G168">
        <v>935</v>
      </c>
      <c r="H168" s="3">
        <f t="shared" si="30"/>
        <v>333.79232966136271</v>
      </c>
      <c r="I168" s="4">
        <f t="shared" si="31"/>
        <v>334</v>
      </c>
      <c r="J168" s="6">
        <f t="shared" si="32"/>
        <v>787.22222222222229</v>
      </c>
      <c r="K168" s="10">
        <f t="shared" si="33"/>
        <v>0.16059204859694456</v>
      </c>
      <c r="L168" s="6">
        <f t="shared" si="34"/>
        <v>44.984126984126988</v>
      </c>
      <c r="M168" s="4">
        <f t="shared" si="35"/>
        <v>45</v>
      </c>
      <c r="N168" s="3">
        <f t="shared" si="36"/>
        <v>150.15356543814318</v>
      </c>
      <c r="O168" s="4">
        <f t="shared" si="37"/>
        <v>150</v>
      </c>
      <c r="Q168">
        <v>1306</v>
      </c>
      <c r="R168" s="3">
        <f t="shared" si="38"/>
        <v>466.23827009383922</v>
      </c>
      <c r="S168" s="3">
        <f t="shared" si="39"/>
        <v>209.7332154676096</v>
      </c>
      <c r="T168" s="11">
        <f t="shared" si="40"/>
        <v>112.61517407860738</v>
      </c>
      <c r="U168" s="11">
        <f t="shared" si="41"/>
        <v>157.29991160070719</v>
      </c>
      <c r="V168" s="3"/>
      <c r="W168" s="3"/>
    </row>
    <row r="169" spans="1:23">
      <c r="A169" t="s">
        <v>187</v>
      </c>
      <c r="B169">
        <v>8558</v>
      </c>
      <c r="C169">
        <v>2441</v>
      </c>
      <c r="D169">
        <v>1649</v>
      </c>
      <c r="E169" s="8">
        <f t="shared" si="28"/>
        <v>0.19268520682402429</v>
      </c>
      <c r="F169" s="2">
        <f t="shared" si="29"/>
        <v>3.5059401884473576</v>
      </c>
      <c r="G169">
        <v>1551</v>
      </c>
      <c r="H169" s="3">
        <f t="shared" si="30"/>
        <v>442.39203084832906</v>
      </c>
      <c r="I169" s="4">
        <f t="shared" si="31"/>
        <v>442</v>
      </c>
      <c r="J169" s="6">
        <f t="shared" si="32"/>
        <v>1190.9444444444446</v>
      </c>
      <c r="K169" s="10">
        <f t="shared" si="33"/>
        <v>0.13916153826179534</v>
      </c>
      <c r="L169" s="6">
        <f t="shared" si="34"/>
        <v>48.789202967818291</v>
      </c>
      <c r="M169" s="4">
        <f t="shared" si="35"/>
        <v>49</v>
      </c>
      <c r="N169" s="3">
        <f t="shared" si="36"/>
        <v>215.83954584404455</v>
      </c>
      <c r="O169" s="4">
        <f t="shared" si="37"/>
        <v>216</v>
      </c>
      <c r="Q169">
        <v>1718</v>
      </c>
      <c r="R169" s="3">
        <f t="shared" si="38"/>
        <v>490.02547324141153</v>
      </c>
      <c r="S169" s="3">
        <f t="shared" si="39"/>
        <v>239.07952273376441</v>
      </c>
      <c r="T169" s="11">
        <f t="shared" si="40"/>
        <v>161.87965938303341</v>
      </c>
      <c r="U169" s="11">
        <f t="shared" si="41"/>
        <v>179.3096420503233</v>
      </c>
      <c r="V169" s="3"/>
      <c r="W169" s="3"/>
    </row>
    <row r="170" spans="1:23">
      <c r="A170" t="s">
        <v>188</v>
      </c>
      <c r="B170">
        <v>19409</v>
      </c>
      <c r="C170">
        <v>7995</v>
      </c>
      <c r="D170">
        <v>4442</v>
      </c>
      <c r="E170" s="8">
        <f t="shared" si="28"/>
        <v>0.22886289865526302</v>
      </c>
      <c r="F170" s="2">
        <f t="shared" si="29"/>
        <v>2.4276422764227643</v>
      </c>
      <c r="G170">
        <v>3470</v>
      </c>
      <c r="H170" s="3">
        <f t="shared" si="30"/>
        <v>1429.3703951774949</v>
      </c>
      <c r="I170" s="4">
        <f t="shared" si="31"/>
        <v>1429</v>
      </c>
      <c r="J170" s="6">
        <f t="shared" si="32"/>
        <v>3208.1111111111109</v>
      </c>
      <c r="K170" s="10">
        <f t="shared" si="33"/>
        <v>0.16528987125102329</v>
      </c>
      <c r="L170" s="6">
        <f t="shared" si="34"/>
        <v>40.126467931345985</v>
      </c>
      <c r="M170" s="4">
        <f t="shared" si="35"/>
        <v>40</v>
      </c>
      <c r="N170" s="3">
        <f t="shared" si="36"/>
        <v>573.55585324105084</v>
      </c>
      <c r="O170" s="4">
        <f t="shared" si="37"/>
        <v>574</v>
      </c>
      <c r="Q170">
        <v>4491</v>
      </c>
      <c r="R170" s="3">
        <f t="shared" si="38"/>
        <v>1849.9430676490288</v>
      </c>
      <c r="S170" s="3">
        <f t="shared" si="39"/>
        <v>742.31681178834572</v>
      </c>
      <c r="T170" s="11">
        <f t="shared" si="40"/>
        <v>430.1668899307881</v>
      </c>
      <c r="U170" s="11">
        <f t="shared" si="41"/>
        <v>556.73760884125932</v>
      </c>
      <c r="V170" s="3"/>
      <c r="W170" s="3"/>
    </row>
    <row r="171" spans="1:23">
      <c r="A171" t="s">
        <v>53</v>
      </c>
      <c r="B171">
        <v>590925</v>
      </c>
      <c r="C171">
        <v>192823</v>
      </c>
      <c r="D171">
        <v>155734</v>
      </c>
      <c r="E171" s="8">
        <f t="shared" si="28"/>
        <v>0.2635427507720946</v>
      </c>
      <c r="F171" s="2">
        <f t="shared" si="29"/>
        <v>3.0645981029234064</v>
      </c>
      <c r="G171">
        <v>127299</v>
      </c>
      <c r="H171" s="3">
        <f t="shared" si="30"/>
        <v>41538.56255362356</v>
      </c>
      <c r="I171" s="4">
        <f t="shared" si="31"/>
        <v>41539</v>
      </c>
      <c r="J171" s="6">
        <f t="shared" si="32"/>
        <v>112474.55555555555</v>
      </c>
      <c r="K171" s="10">
        <f t="shared" si="33"/>
        <v>0.19033643111317941</v>
      </c>
      <c r="L171" s="6">
        <f t="shared" si="34"/>
        <v>58.330466570666125</v>
      </c>
      <c r="M171" s="4">
        <f t="shared" si="35"/>
        <v>58</v>
      </c>
      <c r="N171" s="3">
        <f t="shared" si="36"/>
        <v>24229.637344276631</v>
      </c>
      <c r="O171" s="4">
        <f t="shared" si="37"/>
        <v>24230</v>
      </c>
      <c r="Q171">
        <v>191729</v>
      </c>
      <c r="R171" s="3">
        <f t="shared" si="38"/>
        <v>62562.526491517536</v>
      </c>
      <c r="S171" s="3">
        <f t="shared" si="39"/>
        <v>36493.013600898776</v>
      </c>
      <c r="T171" s="11">
        <f t="shared" si="40"/>
        <v>18172.228008207472</v>
      </c>
      <c r="U171" s="11">
        <f t="shared" si="41"/>
        <v>27369.760200674082</v>
      </c>
      <c r="V171" s="3"/>
      <c r="W171" s="3"/>
    </row>
    <row r="172" spans="1:23">
      <c r="A172" t="s">
        <v>189</v>
      </c>
      <c r="B172">
        <v>21801</v>
      </c>
      <c r="C172">
        <v>6626</v>
      </c>
      <c r="D172">
        <v>6916</v>
      </c>
      <c r="E172" s="8">
        <f t="shared" si="28"/>
        <v>0.31723315444245676</v>
      </c>
      <c r="F172" s="2">
        <f t="shared" si="29"/>
        <v>3.2902203440990041</v>
      </c>
      <c r="G172">
        <v>4264</v>
      </c>
      <c r="H172" s="3">
        <f t="shared" si="30"/>
        <v>1295.9618366129994</v>
      </c>
      <c r="I172" s="4">
        <f t="shared" si="31"/>
        <v>1296</v>
      </c>
      <c r="J172" s="6">
        <f t="shared" si="32"/>
        <v>4994.8888888888887</v>
      </c>
      <c r="K172" s="10">
        <f t="shared" si="33"/>
        <v>0.22911283376399655</v>
      </c>
      <c r="L172" s="6">
        <f t="shared" si="34"/>
        <v>75.38317067444747</v>
      </c>
      <c r="M172" s="4">
        <f t="shared" si="35"/>
        <v>75</v>
      </c>
      <c r="N172" s="3">
        <f t="shared" si="36"/>
        <v>976.9371231696814</v>
      </c>
      <c r="O172" s="4">
        <f t="shared" si="37"/>
        <v>977</v>
      </c>
      <c r="Q172">
        <v>7976</v>
      </c>
      <c r="R172" s="3">
        <f t="shared" si="38"/>
        <v>2424.1537544149351</v>
      </c>
      <c r="S172" s="3">
        <f t="shared" si="39"/>
        <v>1827.4039621016366</v>
      </c>
      <c r="T172" s="11">
        <f t="shared" si="40"/>
        <v>732.70284237726105</v>
      </c>
      <c r="U172" s="11">
        <f t="shared" si="41"/>
        <v>1370.5529715762275</v>
      </c>
      <c r="V172" s="3"/>
      <c r="W172" s="3"/>
    </row>
    <row r="173" spans="1:23">
      <c r="A173" t="s">
        <v>190</v>
      </c>
      <c r="B173">
        <v>12424</v>
      </c>
      <c r="C173">
        <v>5048</v>
      </c>
      <c r="D173">
        <v>2841</v>
      </c>
      <c r="E173" s="8">
        <f t="shared" si="28"/>
        <v>0.22867031551835157</v>
      </c>
      <c r="F173" s="2">
        <f t="shared" si="29"/>
        <v>2.4611727416798734</v>
      </c>
      <c r="G173">
        <v>2474</v>
      </c>
      <c r="H173" s="3">
        <f t="shared" si="30"/>
        <v>1005.2118480360591</v>
      </c>
      <c r="I173" s="4">
        <f t="shared" si="31"/>
        <v>1005</v>
      </c>
      <c r="J173" s="6">
        <f t="shared" si="32"/>
        <v>2051.8333333333335</v>
      </c>
      <c r="K173" s="10">
        <f t="shared" si="33"/>
        <v>0.16515078342992059</v>
      </c>
      <c r="L173" s="6">
        <f t="shared" si="34"/>
        <v>40.646460644479667</v>
      </c>
      <c r="M173" s="4">
        <f t="shared" si="35"/>
        <v>41</v>
      </c>
      <c r="N173" s="3">
        <f t="shared" si="36"/>
        <v>408.58303820562355</v>
      </c>
      <c r="O173" s="4">
        <f t="shared" si="37"/>
        <v>409</v>
      </c>
      <c r="Q173">
        <v>3790</v>
      </c>
      <c r="R173" s="3">
        <f t="shared" si="38"/>
        <v>1539.9162910495813</v>
      </c>
      <c r="S173" s="3">
        <f t="shared" si="39"/>
        <v>625.9214691993991</v>
      </c>
      <c r="T173" s="11">
        <f t="shared" si="40"/>
        <v>306.43727865421766</v>
      </c>
      <c r="U173" s="11">
        <f t="shared" si="41"/>
        <v>469.44110189954932</v>
      </c>
      <c r="V173" s="3"/>
      <c r="W173" s="3"/>
    </row>
    <row r="174" spans="1:23">
      <c r="A174" t="s">
        <v>191</v>
      </c>
      <c r="B174">
        <v>1156</v>
      </c>
      <c r="C174">
        <v>465</v>
      </c>
      <c r="D174">
        <v>310</v>
      </c>
      <c r="E174" s="8">
        <f t="shared" si="28"/>
        <v>0.26816608996539792</v>
      </c>
      <c r="F174" s="2">
        <f t="shared" si="29"/>
        <v>2.4860215053763439</v>
      </c>
      <c r="G174">
        <v>265</v>
      </c>
      <c r="H174" s="3">
        <f t="shared" si="30"/>
        <v>106.59602076124568</v>
      </c>
      <c r="I174" s="4">
        <f t="shared" si="31"/>
        <v>107</v>
      </c>
      <c r="J174" s="6">
        <f t="shared" si="32"/>
        <v>223.88888888888889</v>
      </c>
      <c r="K174" s="10">
        <f t="shared" si="33"/>
        <v>0.19367550941945405</v>
      </c>
      <c r="L174" s="6">
        <f t="shared" si="34"/>
        <v>48.148148148148145</v>
      </c>
      <c r="M174" s="4">
        <f t="shared" si="35"/>
        <v>48</v>
      </c>
      <c r="N174" s="3">
        <f t="shared" si="36"/>
        <v>51.324009996155326</v>
      </c>
      <c r="O174" s="4">
        <f t="shared" si="37"/>
        <v>51</v>
      </c>
      <c r="Q174">
        <v>273</v>
      </c>
      <c r="R174" s="3">
        <f t="shared" si="38"/>
        <v>109.81401384083046</v>
      </c>
      <c r="S174" s="3">
        <f t="shared" si="39"/>
        <v>52.873414071510965</v>
      </c>
      <c r="T174" s="11">
        <f t="shared" si="40"/>
        <v>38.493007497116494</v>
      </c>
      <c r="U174" s="11">
        <f t="shared" si="41"/>
        <v>39.65506055363322</v>
      </c>
      <c r="V174" s="3"/>
      <c r="W174" s="3"/>
    </row>
    <row r="175" spans="1:23">
      <c r="A175" t="s">
        <v>22</v>
      </c>
      <c r="B175">
        <v>65711</v>
      </c>
      <c r="C175">
        <v>23904</v>
      </c>
      <c r="D175">
        <v>15350</v>
      </c>
      <c r="E175" s="8">
        <f t="shared" si="28"/>
        <v>0.2335986364535618</v>
      </c>
      <c r="F175" s="2">
        <f t="shared" si="29"/>
        <v>2.7489541499330654</v>
      </c>
      <c r="G175">
        <v>13143</v>
      </c>
      <c r="H175" s="3">
        <f t="shared" si="30"/>
        <v>4781.0910197683797</v>
      </c>
      <c r="I175" s="4">
        <f t="shared" si="31"/>
        <v>4781</v>
      </c>
      <c r="J175" s="6">
        <f t="shared" si="32"/>
        <v>11086.111111111111</v>
      </c>
      <c r="K175" s="10">
        <f t="shared" si="33"/>
        <v>0.16871012632757243</v>
      </c>
      <c r="L175" s="6">
        <f t="shared" si="34"/>
        <v>46.377640190391197</v>
      </c>
      <c r="M175" s="4">
        <f t="shared" si="35"/>
        <v>46</v>
      </c>
      <c r="N175" s="3">
        <f t="shared" si="36"/>
        <v>2217.3571903232842</v>
      </c>
      <c r="O175" s="4">
        <f t="shared" si="37"/>
        <v>2217</v>
      </c>
      <c r="Q175">
        <v>19814</v>
      </c>
      <c r="R175" s="3">
        <f t="shared" si="38"/>
        <v>7207.832113344798</v>
      </c>
      <c r="S175" s="3">
        <f t="shared" si="39"/>
        <v>3342.8224430545206</v>
      </c>
      <c r="T175" s="11">
        <f t="shared" si="40"/>
        <v>1663.0178927424631</v>
      </c>
      <c r="U175" s="11">
        <f t="shared" si="41"/>
        <v>2507.1168322908907</v>
      </c>
      <c r="V175" s="3"/>
      <c r="W175" s="3"/>
    </row>
    <row r="176" spans="1:23">
      <c r="A176" t="s">
        <v>192</v>
      </c>
      <c r="B176">
        <v>48583</v>
      </c>
      <c r="C176">
        <v>17397</v>
      </c>
      <c r="D176">
        <v>12754</v>
      </c>
      <c r="E176" s="8">
        <f t="shared" si="28"/>
        <v>0.26251981145668241</v>
      </c>
      <c r="F176" s="2">
        <f t="shared" si="29"/>
        <v>2.7926079209059034</v>
      </c>
      <c r="G176">
        <v>9180</v>
      </c>
      <c r="H176" s="3">
        <f t="shared" si="30"/>
        <v>3287.2498610625116</v>
      </c>
      <c r="I176" s="4">
        <f t="shared" si="31"/>
        <v>3287</v>
      </c>
      <c r="J176" s="6">
        <f t="shared" si="32"/>
        <v>9211.2222222222226</v>
      </c>
      <c r="K176" s="10">
        <f t="shared" si="33"/>
        <v>0.18959764160760395</v>
      </c>
      <c r="L176" s="6">
        <f t="shared" si="34"/>
        <v>52.947187573847344</v>
      </c>
      <c r="M176" s="4">
        <f t="shared" si="35"/>
        <v>53</v>
      </c>
      <c r="N176" s="3">
        <f t="shared" si="36"/>
        <v>1740.5063499578043</v>
      </c>
      <c r="O176" s="4">
        <f t="shared" si="37"/>
        <v>1741</v>
      </c>
      <c r="Q176">
        <v>14464</v>
      </c>
      <c r="R176" s="3">
        <f t="shared" si="38"/>
        <v>5179.3880163843314</v>
      </c>
      <c r="S176" s="3">
        <f t="shared" si="39"/>
        <v>2742.3402882123833</v>
      </c>
      <c r="T176" s="3">
        <f t="shared" si="40"/>
        <v>1305.3797624683532</v>
      </c>
      <c r="U176" s="3">
        <f t="shared" si="41"/>
        <v>2056.7552161592876</v>
      </c>
      <c r="V176" s="3"/>
      <c r="W176" s="3"/>
    </row>
    <row r="177" spans="1:23">
      <c r="A177" t="s">
        <v>193</v>
      </c>
      <c r="B177">
        <v>14057</v>
      </c>
      <c r="C177">
        <v>4978</v>
      </c>
      <c r="D177">
        <v>2879</v>
      </c>
      <c r="E177" s="8">
        <f t="shared" si="28"/>
        <v>0.20480899196130042</v>
      </c>
      <c r="F177" s="2">
        <f t="shared" si="29"/>
        <v>2.8238248292486943</v>
      </c>
      <c r="G177">
        <v>2721</v>
      </c>
      <c r="H177" s="3">
        <f t="shared" si="30"/>
        <v>963.58668279149174</v>
      </c>
      <c r="I177" s="4">
        <f t="shared" si="31"/>
        <v>964</v>
      </c>
      <c r="J177" s="6">
        <f t="shared" si="32"/>
        <v>2079.2777777777778</v>
      </c>
      <c r="K177" s="10">
        <f t="shared" si="33"/>
        <v>0.14791760530538364</v>
      </c>
      <c r="L177" s="6">
        <f t="shared" si="34"/>
        <v>41.769340654435069</v>
      </c>
      <c r="M177" s="4">
        <f t="shared" si="35"/>
        <v>42</v>
      </c>
      <c r="N177" s="3">
        <f t="shared" si="36"/>
        <v>402.48380403594888</v>
      </c>
      <c r="O177" s="4">
        <f t="shared" si="37"/>
        <v>402</v>
      </c>
      <c r="Q177">
        <v>3490</v>
      </c>
      <c r="R177" s="3">
        <f t="shared" si="38"/>
        <v>1235.9123568328946</v>
      </c>
      <c r="S177" s="3">
        <f t="shared" si="39"/>
        <v>516.23244251578888</v>
      </c>
      <c r="T177" s="3">
        <f t="shared" si="40"/>
        <v>301.86285302696166</v>
      </c>
      <c r="U177" s="3">
        <f t="shared" si="41"/>
        <v>387.17433188684163</v>
      </c>
      <c r="V177" s="3"/>
      <c r="W177" s="3"/>
    </row>
    <row r="178" spans="1:23">
      <c r="A178" t="s">
        <v>194</v>
      </c>
      <c r="B178">
        <v>14966</v>
      </c>
      <c r="C178">
        <v>5469</v>
      </c>
      <c r="D178">
        <v>3892</v>
      </c>
      <c r="E178" s="8">
        <f t="shared" si="28"/>
        <v>0.26005612722170252</v>
      </c>
      <c r="F178" s="2">
        <f t="shared" si="29"/>
        <v>2.7365149021759003</v>
      </c>
      <c r="G178">
        <v>2878</v>
      </c>
      <c r="H178" s="3">
        <f t="shared" si="30"/>
        <v>1051.7026593612188</v>
      </c>
      <c r="I178" s="4">
        <f t="shared" si="31"/>
        <v>1052</v>
      </c>
      <c r="J178" s="6">
        <f t="shared" si="32"/>
        <v>2810.8888888888891</v>
      </c>
      <c r="K178" s="10">
        <f t="shared" si="33"/>
        <v>0.18781831410456296</v>
      </c>
      <c r="L178" s="6">
        <f t="shared" si="34"/>
        <v>51.396761544869065</v>
      </c>
      <c r="M178" s="4">
        <f t="shared" si="35"/>
        <v>51</v>
      </c>
      <c r="N178" s="3">
        <f t="shared" si="36"/>
        <v>540.54110799293221</v>
      </c>
      <c r="O178" s="4">
        <f t="shared" si="37"/>
        <v>541</v>
      </c>
      <c r="Q178">
        <v>4480</v>
      </c>
      <c r="R178" s="3">
        <f t="shared" si="38"/>
        <v>1637.1188026192706</v>
      </c>
      <c r="S178" s="3">
        <f t="shared" si="39"/>
        <v>841.42604718844223</v>
      </c>
      <c r="T178" s="3">
        <f t="shared" si="40"/>
        <v>405.40583099469916</v>
      </c>
      <c r="U178" s="3">
        <f t="shared" si="41"/>
        <v>631.06953539133167</v>
      </c>
      <c r="V178" s="3"/>
      <c r="W178" s="3"/>
    </row>
    <row r="179" spans="1:23">
      <c r="A179" t="s">
        <v>30</v>
      </c>
      <c r="B179">
        <v>362265</v>
      </c>
      <c r="C179">
        <v>128926</v>
      </c>
      <c r="D179">
        <v>88910</v>
      </c>
      <c r="E179" s="8">
        <f t="shared" si="28"/>
        <v>0.24542807061129285</v>
      </c>
      <c r="F179" s="2">
        <f t="shared" si="29"/>
        <v>2.8098676760312116</v>
      </c>
      <c r="G179">
        <v>77748</v>
      </c>
      <c r="H179" s="3">
        <f t="shared" si="30"/>
        <v>27669.63037555381</v>
      </c>
      <c r="I179" s="4">
        <f t="shared" si="31"/>
        <v>27670</v>
      </c>
      <c r="J179" s="6">
        <f t="shared" si="32"/>
        <v>64212.777777777774</v>
      </c>
      <c r="K179" s="10">
        <f t="shared" si="33"/>
        <v>0.17725360655260036</v>
      </c>
      <c r="L179" s="6">
        <f t="shared" si="34"/>
        <v>49.805917951210596</v>
      </c>
      <c r="M179" s="4">
        <f t="shared" si="35"/>
        <v>50</v>
      </c>
      <c r="N179" s="3">
        <f t="shared" si="36"/>
        <v>13781.113402251576</v>
      </c>
      <c r="O179" s="4">
        <f t="shared" si="37"/>
        <v>13781</v>
      </c>
      <c r="Q179">
        <v>109506</v>
      </c>
      <c r="R179" s="3">
        <f t="shared" si="38"/>
        <v>38971.941965136022</v>
      </c>
      <c r="S179" s="3">
        <f t="shared" si="39"/>
        <v>19410.333439149057</v>
      </c>
      <c r="T179" s="3">
        <f t="shared" si="40"/>
        <v>10335.835051688682</v>
      </c>
      <c r="U179" s="3">
        <f t="shared" si="41"/>
        <v>14557.750079361793</v>
      </c>
      <c r="V179" s="3"/>
      <c r="W179" s="3"/>
    </row>
    <row r="180" spans="1:23">
      <c r="A180" t="s">
        <v>195</v>
      </c>
      <c r="B180">
        <v>10348</v>
      </c>
      <c r="C180">
        <v>3443</v>
      </c>
      <c r="D180">
        <v>3271</v>
      </c>
      <c r="E180" s="8">
        <f t="shared" si="28"/>
        <v>0.31609972941631231</v>
      </c>
      <c r="F180" s="2">
        <f t="shared" si="29"/>
        <v>3.0055184432181239</v>
      </c>
      <c r="G180">
        <v>2054</v>
      </c>
      <c r="H180" s="3">
        <f t="shared" si="30"/>
        <v>683.40954773869339</v>
      </c>
      <c r="I180" s="4">
        <f t="shared" si="31"/>
        <v>683</v>
      </c>
      <c r="J180" s="6">
        <f t="shared" si="32"/>
        <v>2362.3888888888891</v>
      </c>
      <c r="K180" s="10">
        <f t="shared" si="33"/>
        <v>0.22829424902289228</v>
      </c>
      <c r="L180" s="6">
        <f t="shared" si="34"/>
        <v>68.614257591893391</v>
      </c>
      <c r="M180" s="4">
        <f t="shared" si="35"/>
        <v>69</v>
      </c>
      <c r="N180" s="3">
        <f t="shared" si="36"/>
        <v>468.91638749302075</v>
      </c>
      <c r="O180" s="4">
        <f t="shared" si="37"/>
        <v>469</v>
      </c>
      <c r="Q180">
        <v>2417</v>
      </c>
      <c r="R180" s="3">
        <f t="shared" si="38"/>
        <v>804.18737920371086</v>
      </c>
      <c r="S180" s="3">
        <f t="shared" si="39"/>
        <v>551.78719988833063</v>
      </c>
      <c r="T180" s="3">
        <f t="shared" si="40"/>
        <v>351.68729061976558</v>
      </c>
      <c r="U180" s="3">
        <f t="shared" si="41"/>
        <v>413.84039991624797</v>
      </c>
      <c r="V180" s="3"/>
      <c r="W180" s="3"/>
    </row>
    <row r="181" spans="1:23">
      <c r="A181" t="s">
        <v>196</v>
      </c>
      <c r="B181">
        <v>2090</v>
      </c>
      <c r="C181">
        <v>527</v>
      </c>
      <c r="D181">
        <v>764</v>
      </c>
      <c r="E181" s="8">
        <f t="shared" si="28"/>
        <v>0.36555023923444974</v>
      </c>
      <c r="F181" s="2">
        <f t="shared" si="29"/>
        <v>3.9658444022770398</v>
      </c>
      <c r="G181">
        <v>342</v>
      </c>
      <c r="H181" s="3">
        <f t="shared" si="30"/>
        <v>86.236363636363635</v>
      </c>
      <c r="I181" s="4">
        <f t="shared" si="31"/>
        <v>86</v>
      </c>
      <c r="J181" s="6">
        <f t="shared" si="32"/>
        <v>551.77777777777771</v>
      </c>
      <c r="K181" s="10">
        <f t="shared" si="33"/>
        <v>0.26400850611376925</v>
      </c>
      <c r="L181" s="6">
        <f t="shared" si="34"/>
        <v>104.70166561248153</v>
      </c>
      <c r="M181" s="4">
        <f t="shared" si="35"/>
        <v>105</v>
      </c>
      <c r="N181" s="3">
        <f t="shared" si="36"/>
        <v>90.290909090909082</v>
      </c>
      <c r="O181" s="4">
        <f t="shared" si="37"/>
        <v>90</v>
      </c>
      <c r="Q181">
        <v>522</v>
      </c>
      <c r="R181" s="3">
        <f t="shared" si="38"/>
        <v>131.62392344497607</v>
      </c>
      <c r="S181" s="3">
        <f t="shared" si="39"/>
        <v>137.81244019138754</v>
      </c>
      <c r="T181" s="3">
        <f t="shared" si="40"/>
        <v>67.718181818181819</v>
      </c>
      <c r="U181" s="3">
        <f t="shared" si="41"/>
        <v>103.35933014354066</v>
      </c>
      <c r="V181" s="3"/>
      <c r="W181" s="3"/>
    </row>
    <row r="182" spans="1:23">
      <c r="A182" t="s">
        <v>6</v>
      </c>
      <c r="B182">
        <v>83572</v>
      </c>
      <c r="C182">
        <v>31989</v>
      </c>
      <c r="D182">
        <v>20803</v>
      </c>
      <c r="E182" s="8">
        <f t="shared" si="28"/>
        <v>0.24892308428660317</v>
      </c>
      <c r="F182" s="2">
        <f t="shared" si="29"/>
        <v>2.6125230548000875</v>
      </c>
      <c r="G182">
        <v>15987</v>
      </c>
      <c r="H182" s="3">
        <f t="shared" si="30"/>
        <v>6119.3718350643758</v>
      </c>
      <c r="I182" s="4">
        <f t="shared" si="31"/>
        <v>6119</v>
      </c>
      <c r="J182" s="6">
        <f t="shared" si="32"/>
        <v>15024.388888888889</v>
      </c>
      <c r="K182" s="10">
        <f t="shared" si="33"/>
        <v>0.17977778309588005</v>
      </c>
      <c r="L182" s="6">
        <f t="shared" si="34"/>
        <v>46.967360307883609</v>
      </c>
      <c r="M182" s="4">
        <f t="shared" si="35"/>
        <v>47</v>
      </c>
      <c r="N182" s="3">
        <f t="shared" si="36"/>
        <v>2874.1074183538349</v>
      </c>
      <c r="O182" s="4">
        <f t="shared" si="37"/>
        <v>2874</v>
      </c>
      <c r="Q182">
        <v>27245</v>
      </c>
      <c r="R182" s="3">
        <f t="shared" si="38"/>
        <v>10428.616103479635</v>
      </c>
      <c r="S182" s="3">
        <f t="shared" si="39"/>
        <v>4898.0457004472528</v>
      </c>
      <c r="T182" s="3">
        <f t="shared" si="40"/>
        <v>2155.5805637653762</v>
      </c>
      <c r="U182" s="3">
        <f t="shared" si="41"/>
        <v>3673.5342753354398</v>
      </c>
      <c r="V182" s="3"/>
      <c r="W182" s="3"/>
    </row>
    <row r="183" spans="1:23">
      <c r="A183" t="s">
        <v>197</v>
      </c>
      <c r="B183">
        <v>28317</v>
      </c>
      <c r="C183">
        <v>10312</v>
      </c>
      <c r="D183">
        <v>6682</v>
      </c>
      <c r="E183" s="8">
        <f t="shared" si="28"/>
        <v>0.2359713246459724</v>
      </c>
      <c r="F183" s="2">
        <f t="shared" si="29"/>
        <v>2.7460240496508921</v>
      </c>
      <c r="G183">
        <v>5280</v>
      </c>
      <c r="H183" s="3">
        <f t="shared" si="30"/>
        <v>1922.7799555037611</v>
      </c>
      <c r="I183" s="4">
        <f t="shared" si="31"/>
        <v>1923</v>
      </c>
      <c r="J183" s="6">
        <f t="shared" si="32"/>
        <v>4825.8888888888887</v>
      </c>
      <c r="K183" s="10">
        <f t="shared" si="33"/>
        <v>0.17042373446653561</v>
      </c>
      <c r="L183" s="6">
        <f t="shared" si="34"/>
        <v>46.798767347642446</v>
      </c>
      <c r="M183" s="4">
        <f t="shared" si="35"/>
        <v>47</v>
      </c>
      <c r="N183" s="3">
        <f t="shared" si="36"/>
        <v>899.83731798330814</v>
      </c>
      <c r="O183" s="4">
        <f t="shared" si="37"/>
        <v>900</v>
      </c>
      <c r="Q183">
        <v>7627</v>
      </c>
      <c r="R183" s="3">
        <f t="shared" si="38"/>
        <v>2777.4702122399972</v>
      </c>
      <c r="S183" s="3">
        <f t="shared" si="39"/>
        <v>1299.8218227762673</v>
      </c>
      <c r="T183" s="3">
        <f t="shared" si="40"/>
        <v>674.87798848748116</v>
      </c>
      <c r="U183" s="3">
        <f t="shared" si="41"/>
        <v>974.86636708220044</v>
      </c>
      <c r="V183" s="3"/>
      <c r="W183" s="3"/>
    </row>
    <row r="184" spans="1:23">
      <c r="A184" t="s">
        <v>198</v>
      </c>
      <c r="B184">
        <v>23440</v>
      </c>
      <c r="C184">
        <v>8827</v>
      </c>
      <c r="D184">
        <v>5574</v>
      </c>
      <c r="E184" s="8">
        <f t="shared" si="28"/>
        <v>0.23779863481228669</v>
      </c>
      <c r="F184" s="2">
        <f t="shared" si="29"/>
        <v>2.6554888410558513</v>
      </c>
      <c r="G184">
        <v>4346</v>
      </c>
      <c r="H184" s="3">
        <f t="shared" si="30"/>
        <v>1636.6101535836178</v>
      </c>
      <c r="I184" s="4">
        <f t="shared" si="31"/>
        <v>1637</v>
      </c>
      <c r="J184" s="6">
        <f t="shared" si="32"/>
        <v>4025.666666666667</v>
      </c>
      <c r="K184" s="10">
        <f t="shared" si="33"/>
        <v>0.1717434584755404</v>
      </c>
      <c r="L184" s="6">
        <f t="shared" si="34"/>
        <v>45.606283750613649</v>
      </c>
      <c r="M184" s="4">
        <f t="shared" si="35"/>
        <v>46</v>
      </c>
      <c r="N184" s="3">
        <f t="shared" si="36"/>
        <v>746.39707053469863</v>
      </c>
      <c r="O184" s="4">
        <f t="shared" si="37"/>
        <v>746</v>
      </c>
      <c r="Q184">
        <v>5668</v>
      </c>
      <c r="R184" s="3">
        <f t="shared" si="38"/>
        <v>2134.4469283276453</v>
      </c>
      <c r="S184" s="3">
        <f t="shared" si="39"/>
        <v>973.44192263936304</v>
      </c>
      <c r="T184" s="3">
        <f t="shared" si="40"/>
        <v>559.79780290102394</v>
      </c>
      <c r="U184" s="3">
        <f t="shared" si="41"/>
        <v>730.08144197952231</v>
      </c>
      <c r="V184" s="3"/>
      <c r="W184" s="3"/>
    </row>
    <row r="185" spans="1:23">
      <c r="A185" t="s">
        <v>40</v>
      </c>
      <c r="B185">
        <v>138371</v>
      </c>
      <c r="C185">
        <v>44255</v>
      </c>
      <c r="D185">
        <v>34227</v>
      </c>
      <c r="E185" s="8">
        <f t="shared" si="28"/>
        <v>0.24735674382637982</v>
      </c>
      <c r="F185" s="2">
        <f t="shared" si="29"/>
        <v>3.1266749519828267</v>
      </c>
      <c r="G185">
        <v>25217</v>
      </c>
      <c r="H185" s="3">
        <f t="shared" si="30"/>
        <v>8065.1172210940158</v>
      </c>
      <c r="I185" s="4">
        <f t="shared" si="31"/>
        <v>8065</v>
      </c>
      <c r="J185" s="6">
        <f t="shared" si="32"/>
        <v>24719.5</v>
      </c>
      <c r="K185" s="10">
        <f t="shared" si="33"/>
        <v>0.17864653720794096</v>
      </c>
      <c r="L185" s="6">
        <f t="shared" si="34"/>
        <v>55.856965314653706</v>
      </c>
      <c r="M185" s="4">
        <f t="shared" si="35"/>
        <v>56</v>
      </c>
      <c r="N185" s="3">
        <f t="shared" si="36"/>
        <v>4504.9297287726476</v>
      </c>
      <c r="O185" s="4">
        <f t="shared" si="37"/>
        <v>4505</v>
      </c>
      <c r="Q185">
        <v>40550</v>
      </c>
      <c r="R185" s="3">
        <f t="shared" si="38"/>
        <v>12969.048789124889</v>
      </c>
      <c r="S185" s="3">
        <f t="shared" si="39"/>
        <v>7244.1170837820055</v>
      </c>
      <c r="T185" s="3">
        <f t="shared" si="40"/>
        <v>3378.6972965794857</v>
      </c>
      <c r="U185" s="3">
        <f t="shared" si="41"/>
        <v>5433.0878128365039</v>
      </c>
      <c r="V185" s="3"/>
      <c r="W185" s="3"/>
    </row>
    <row r="186" spans="1:23">
      <c r="A186" t="s">
        <v>199</v>
      </c>
      <c r="B186">
        <v>9852</v>
      </c>
      <c r="C186">
        <v>3318</v>
      </c>
      <c r="D186">
        <v>2878</v>
      </c>
      <c r="E186" s="8">
        <f t="shared" si="28"/>
        <v>0.29212342671538771</v>
      </c>
      <c r="F186" s="2">
        <f t="shared" si="29"/>
        <v>2.969258589511754</v>
      </c>
      <c r="G186">
        <v>1846</v>
      </c>
      <c r="H186" s="3">
        <f t="shared" si="30"/>
        <v>621.7040194884288</v>
      </c>
      <c r="I186" s="4">
        <f t="shared" si="31"/>
        <v>622</v>
      </c>
      <c r="J186" s="6">
        <f t="shared" si="32"/>
        <v>2078.5555555555557</v>
      </c>
      <c r="K186" s="10">
        <f t="shared" si="33"/>
        <v>0.21097803040555782</v>
      </c>
      <c r="L186" s="6">
        <f t="shared" si="34"/>
        <v>62.64483289799746</v>
      </c>
      <c r="M186" s="4">
        <f t="shared" si="35"/>
        <v>63</v>
      </c>
      <c r="N186" s="3">
        <f t="shared" si="36"/>
        <v>389.46544412865978</v>
      </c>
      <c r="O186" s="4">
        <f t="shared" si="37"/>
        <v>389</v>
      </c>
      <c r="Q186">
        <v>2928</v>
      </c>
      <c r="R186" s="3">
        <f t="shared" si="38"/>
        <v>986.10475030450675</v>
      </c>
      <c r="S186" s="3">
        <f t="shared" si="39"/>
        <v>617.74367302747339</v>
      </c>
      <c r="T186" s="3">
        <f t="shared" si="40"/>
        <v>292.09908309649484</v>
      </c>
      <c r="U186" s="3">
        <f t="shared" si="41"/>
        <v>463.30775477060502</v>
      </c>
      <c r="V186" s="3"/>
      <c r="W186" s="3"/>
    </row>
    <row r="187" spans="1:23">
      <c r="A187" t="s">
        <v>200</v>
      </c>
      <c r="B187">
        <v>15797</v>
      </c>
      <c r="C187">
        <v>4557</v>
      </c>
      <c r="D187">
        <v>3861</v>
      </c>
      <c r="E187" s="8">
        <f t="shared" si="28"/>
        <v>0.24441349623346206</v>
      </c>
      <c r="F187" s="2">
        <f t="shared" si="29"/>
        <v>3.4665350010972129</v>
      </c>
      <c r="G187">
        <v>2927</v>
      </c>
      <c r="H187" s="3">
        <f t="shared" si="30"/>
        <v>844.35899221371153</v>
      </c>
      <c r="I187" s="4">
        <f t="shared" si="31"/>
        <v>844</v>
      </c>
      <c r="J187" s="6">
        <f t="shared" si="32"/>
        <v>2788.5</v>
      </c>
      <c r="K187" s="10">
        <f t="shared" si="33"/>
        <v>0.1765208583908337</v>
      </c>
      <c r="L187" s="6">
        <f t="shared" si="34"/>
        <v>61.191573403554969</v>
      </c>
      <c r="M187" s="4">
        <f t="shared" si="35"/>
        <v>61</v>
      </c>
      <c r="N187" s="3">
        <f t="shared" si="36"/>
        <v>516.67655250997029</v>
      </c>
      <c r="O187" s="4">
        <f t="shared" si="37"/>
        <v>517</v>
      </c>
      <c r="Q187">
        <v>3558</v>
      </c>
      <c r="R187" s="3">
        <f t="shared" si="38"/>
        <v>1026.3851364183074</v>
      </c>
      <c r="S187" s="3">
        <f t="shared" si="39"/>
        <v>628.06121415458642</v>
      </c>
      <c r="T187" s="3">
        <f t="shared" si="40"/>
        <v>387.50741438247769</v>
      </c>
      <c r="U187" s="3">
        <f t="shared" si="41"/>
        <v>471.04591061593982</v>
      </c>
      <c r="V187" s="3"/>
      <c r="W187" s="3"/>
    </row>
    <row r="188" spans="1:23">
      <c r="A188" t="s">
        <v>201</v>
      </c>
      <c r="B188">
        <v>47837</v>
      </c>
      <c r="C188">
        <v>17803</v>
      </c>
      <c r="D188">
        <v>9804</v>
      </c>
      <c r="E188" s="8">
        <f t="shared" si="28"/>
        <v>0.20494596233041371</v>
      </c>
      <c r="F188" s="2">
        <f t="shared" si="29"/>
        <v>2.6870190417345392</v>
      </c>
      <c r="G188">
        <v>8750</v>
      </c>
      <c r="H188" s="3">
        <f t="shared" si="30"/>
        <v>3256.3967222024789</v>
      </c>
      <c r="I188" s="4">
        <f t="shared" si="31"/>
        <v>3256</v>
      </c>
      <c r="J188" s="6">
        <f t="shared" si="32"/>
        <v>7080.6666666666661</v>
      </c>
      <c r="K188" s="10">
        <f t="shared" si="33"/>
        <v>0.14801652834974321</v>
      </c>
      <c r="L188" s="6">
        <f t="shared" si="34"/>
        <v>39.77232301672003</v>
      </c>
      <c r="M188" s="4">
        <f t="shared" si="35"/>
        <v>40</v>
      </c>
      <c r="N188" s="3">
        <f t="shared" si="36"/>
        <v>1295.1446230602533</v>
      </c>
      <c r="O188" s="4">
        <f t="shared" si="37"/>
        <v>1295</v>
      </c>
      <c r="Q188">
        <v>11917</v>
      </c>
      <c r="R188" s="3">
        <f t="shared" si="38"/>
        <v>4435.0262558270797</v>
      </c>
      <c r="S188" s="3">
        <f t="shared" si="39"/>
        <v>1763.91296834389</v>
      </c>
      <c r="T188" s="3">
        <f t="shared" si="40"/>
        <v>971.35846729518994</v>
      </c>
      <c r="U188" s="3">
        <f t="shared" si="41"/>
        <v>1322.9347262579176</v>
      </c>
      <c r="V188" s="3"/>
      <c r="W188" s="3"/>
    </row>
    <row r="189" spans="1:23">
      <c r="A189" t="s">
        <v>34</v>
      </c>
      <c r="B189">
        <v>119648</v>
      </c>
      <c r="C189">
        <v>43944</v>
      </c>
      <c r="D189">
        <v>32795</v>
      </c>
      <c r="E189" s="8">
        <f t="shared" si="28"/>
        <v>0.27409568066327894</v>
      </c>
      <c r="F189" s="2">
        <f t="shared" si="29"/>
        <v>2.7227380302202802</v>
      </c>
      <c r="G189">
        <v>24933</v>
      </c>
      <c r="H189" s="3">
        <f t="shared" si="30"/>
        <v>9157.3260898635999</v>
      </c>
      <c r="I189" s="4">
        <f t="shared" si="31"/>
        <v>9157</v>
      </c>
      <c r="J189" s="6">
        <f t="shared" si="32"/>
        <v>23685.277777777777</v>
      </c>
      <c r="K189" s="10">
        <f t="shared" si="33"/>
        <v>0.1979579915901459</v>
      </c>
      <c r="L189" s="6">
        <f t="shared" si="34"/>
        <v>53.898775208851667</v>
      </c>
      <c r="M189" s="4">
        <f t="shared" si="35"/>
        <v>54</v>
      </c>
      <c r="N189" s="3">
        <f t="shared" si="36"/>
        <v>4935.6866043171076</v>
      </c>
      <c r="O189" s="4">
        <f t="shared" si="37"/>
        <v>4936</v>
      </c>
      <c r="Q189">
        <v>37551</v>
      </c>
      <c r="R189" s="3">
        <f t="shared" si="38"/>
        <v>13791.631652848357</v>
      </c>
      <c r="S189" s="3">
        <f t="shared" si="39"/>
        <v>7433.5205422015697</v>
      </c>
      <c r="T189" s="3">
        <f t="shared" si="40"/>
        <v>3701.7649532378309</v>
      </c>
      <c r="U189" s="3">
        <f t="shared" si="41"/>
        <v>5575.1404066511768</v>
      </c>
      <c r="V189" s="3"/>
      <c r="W189" s="3"/>
    </row>
    <row r="190" spans="1:23">
      <c r="A190" t="s">
        <v>202</v>
      </c>
      <c r="B190">
        <v>7123</v>
      </c>
      <c r="C190">
        <v>2627</v>
      </c>
      <c r="D190">
        <v>1937</v>
      </c>
      <c r="E190" s="8">
        <f t="shared" si="28"/>
        <v>0.27193598203004354</v>
      </c>
      <c r="F190" s="2">
        <f t="shared" si="29"/>
        <v>2.7114579368100493</v>
      </c>
      <c r="G190">
        <v>1423</v>
      </c>
      <c r="H190" s="3">
        <f t="shared" si="30"/>
        <v>524.8099115541205</v>
      </c>
      <c r="I190" s="4">
        <f t="shared" si="31"/>
        <v>525</v>
      </c>
      <c r="J190" s="6">
        <f t="shared" si="32"/>
        <v>1398.9444444444446</v>
      </c>
      <c r="K190" s="10">
        <f t="shared" si="33"/>
        <v>0.19639820924392035</v>
      </c>
      <c r="L190" s="6">
        <f t="shared" si="34"/>
        <v>53.25254832297086</v>
      </c>
      <c r="M190" s="4">
        <f t="shared" si="35"/>
        <v>53</v>
      </c>
      <c r="N190" s="3">
        <f t="shared" si="36"/>
        <v>279.47465175409866</v>
      </c>
      <c r="O190" s="4">
        <f t="shared" si="37"/>
        <v>279</v>
      </c>
      <c r="Q190">
        <v>1432</v>
      </c>
      <c r="R190" s="3">
        <f t="shared" si="38"/>
        <v>528.12915906219291</v>
      </c>
      <c r="S190" s="3">
        <f t="shared" si="39"/>
        <v>281.24223563729396</v>
      </c>
      <c r="T190" s="11">
        <f t="shared" si="40"/>
        <v>209.60598881557399</v>
      </c>
      <c r="U190" s="11">
        <f t="shared" si="41"/>
        <v>210.93167672797045</v>
      </c>
      <c r="V190" s="3"/>
      <c r="W190" s="3"/>
    </row>
    <row r="191" spans="1:23">
      <c r="A191" t="s">
        <v>203</v>
      </c>
      <c r="B191">
        <v>11473</v>
      </c>
      <c r="C191">
        <v>4331</v>
      </c>
      <c r="D191">
        <v>2303</v>
      </c>
      <c r="E191" s="8">
        <f t="shared" si="28"/>
        <v>0.20073215375228798</v>
      </c>
      <c r="F191" s="2">
        <f t="shared" si="29"/>
        <v>2.6490417917340108</v>
      </c>
      <c r="G191">
        <v>1891</v>
      </c>
      <c r="H191" s="3">
        <f t="shared" si="30"/>
        <v>713.84302274906292</v>
      </c>
      <c r="I191" s="4">
        <f t="shared" si="31"/>
        <v>714</v>
      </c>
      <c r="J191" s="6">
        <f t="shared" si="32"/>
        <v>1663.2777777777778</v>
      </c>
      <c r="K191" s="10">
        <f t="shared" si="33"/>
        <v>0.1449732221544302</v>
      </c>
      <c r="L191" s="6">
        <f t="shared" si="34"/>
        <v>38.404012416942457</v>
      </c>
      <c r="M191" s="4">
        <f t="shared" si="35"/>
        <v>38</v>
      </c>
      <c r="N191" s="3">
        <f t="shared" si="36"/>
        <v>274.14436309402748</v>
      </c>
      <c r="O191" s="4">
        <f t="shared" si="37"/>
        <v>274</v>
      </c>
      <c r="Q191">
        <v>3139</v>
      </c>
      <c r="R191" s="3">
        <f t="shared" si="38"/>
        <v>1184.9567680641505</v>
      </c>
      <c r="S191" s="3">
        <f t="shared" si="39"/>
        <v>455.07094434275643</v>
      </c>
      <c r="T191" s="3">
        <f t="shared" si="40"/>
        <v>205.6082723205206</v>
      </c>
      <c r="U191" s="3">
        <f t="shared" si="41"/>
        <v>341.30320825706735</v>
      </c>
      <c r="V191" s="3"/>
      <c r="W191" s="3"/>
    </row>
    <row r="192" spans="1:23">
      <c r="A192" t="s">
        <v>47</v>
      </c>
      <c r="B192">
        <v>136271</v>
      </c>
      <c r="C192">
        <v>49187</v>
      </c>
      <c r="D192">
        <v>32494</v>
      </c>
      <c r="E192" s="8">
        <f t="shared" si="28"/>
        <v>0.23845132126424551</v>
      </c>
      <c r="F192" s="2">
        <f t="shared" si="29"/>
        <v>2.770467806534247</v>
      </c>
      <c r="G192">
        <v>32747</v>
      </c>
      <c r="H192" s="3">
        <f t="shared" si="30"/>
        <v>11820.025456626869</v>
      </c>
      <c r="I192" s="4">
        <f t="shared" si="31"/>
        <v>11820</v>
      </c>
      <c r="J192" s="6">
        <f t="shared" si="32"/>
        <v>23467.888888888887</v>
      </c>
      <c r="K192" s="10">
        <f t="shared" si="33"/>
        <v>0.1722148431352884</v>
      </c>
      <c r="L192" s="6">
        <f t="shared" si="34"/>
        <v>47.711567871366185</v>
      </c>
      <c r="M192" s="4">
        <f t="shared" si="35"/>
        <v>48</v>
      </c>
      <c r="N192" s="3">
        <f t="shared" si="36"/>
        <v>5639.5194681512894</v>
      </c>
      <c r="O192" s="4">
        <f t="shared" si="37"/>
        <v>5640</v>
      </c>
      <c r="Q192">
        <v>48699</v>
      </c>
      <c r="R192" s="3">
        <f t="shared" si="38"/>
        <v>17577.897813914919</v>
      </c>
      <c r="S192" s="3">
        <f t="shared" si="39"/>
        <v>8386.6906458454087</v>
      </c>
      <c r="T192" s="3">
        <f t="shared" si="40"/>
        <v>4229.6396011134675</v>
      </c>
      <c r="U192" s="3">
        <f t="shared" si="41"/>
        <v>6290.017984384056</v>
      </c>
      <c r="V192" s="3"/>
      <c r="W192" s="3"/>
    </row>
    <row r="193" spans="1:23">
      <c r="A193" t="s">
        <v>204</v>
      </c>
      <c r="B193">
        <v>3752</v>
      </c>
      <c r="C193">
        <v>1147</v>
      </c>
      <c r="D193">
        <v>1112</v>
      </c>
      <c r="E193" s="8">
        <f t="shared" si="28"/>
        <v>0.29637526652452023</v>
      </c>
      <c r="F193" s="2">
        <f t="shared" si="29"/>
        <v>3.2711421098517874</v>
      </c>
      <c r="G193">
        <v>592</v>
      </c>
      <c r="H193" s="3">
        <f t="shared" si="30"/>
        <v>180.97654584221746</v>
      </c>
      <c r="I193" s="4">
        <f t="shared" si="31"/>
        <v>181</v>
      </c>
      <c r="J193" s="6">
        <f t="shared" si="32"/>
        <v>803.11111111111109</v>
      </c>
      <c r="K193" s="10">
        <f t="shared" si="33"/>
        <v>0.21404880360104239</v>
      </c>
      <c r="L193" s="6">
        <f t="shared" si="34"/>
        <v>70.018405502276465</v>
      </c>
      <c r="M193" s="4">
        <f t="shared" si="35"/>
        <v>70</v>
      </c>
      <c r="N193" s="3">
        <f t="shared" si="36"/>
        <v>126.71689173181709</v>
      </c>
      <c r="O193" s="4">
        <f t="shared" si="37"/>
        <v>127</v>
      </c>
      <c r="Q193">
        <v>733</v>
      </c>
      <c r="R193" s="3">
        <f t="shared" si="38"/>
        <v>224.08075692963752</v>
      </c>
      <c r="S193" s="3">
        <f t="shared" si="39"/>
        <v>156.89777303956407</v>
      </c>
      <c r="T193" s="3">
        <f t="shared" si="40"/>
        <v>95.037668798862811</v>
      </c>
      <c r="U193" s="3">
        <f t="shared" si="41"/>
        <v>117.67332977967305</v>
      </c>
      <c r="V193" s="3"/>
      <c r="W193" s="3"/>
    </row>
    <row r="194" spans="1:23">
      <c r="A194" t="s">
        <v>205</v>
      </c>
      <c r="B194">
        <v>3389</v>
      </c>
      <c r="C194">
        <v>1227</v>
      </c>
      <c r="D194">
        <v>684</v>
      </c>
      <c r="E194" s="8">
        <f t="shared" ref="E194:E255" si="42">D194/B194</f>
        <v>0.20182944821481263</v>
      </c>
      <c r="F194" s="2">
        <f t="shared" ref="F194:F255" si="43">B194/C194</f>
        <v>2.7620211898940505</v>
      </c>
      <c r="G194">
        <v>701</v>
      </c>
      <c r="H194" s="3">
        <f t="shared" ref="H194:H255" si="44">G194/F194</f>
        <v>253.79964591324875</v>
      </c>
      <c r="I194" s="4">
        <f t="shared" ref="I194:I255" si="45">ROUND(H194,0)</f>
        <v>254</v>
      </c>
      <c r="J194" s="6">
        <f t="shared" ref="J194:J255" si="46">(D194/18)*13</f>
        <v>494</v>
      </c>
      <c r="K194" s="10">
        <f t="shared" ref="K194:K255" si="47">J194/B194</f>
        <v>0.1457657125995869</v>
      </c>
      <c r="L194" s="6">
        <f t="shared" ref="L194:L255" si="48">K194*F194*100</f>
        <v>40.260798696006525</v>
      </c>
      <c r="M194" s="4">
        <f t="shared" ref="M194:M255" si="49">ROUND(L194,0)</f>
        <v>40</v>
      </c>
      <c r="N194" s="3">
        <f t="shared" ref="N194:N255" si="50">L194*H194*(1/100)</f>
        <v>102.18176453231042</v>
      </c>
      <c r="O194" s="4">
        <f t="shared" ref="O194:O255" si="51">ROUND(N194,0)</f>
        <v>102</v>
      </c>
      <c r="Q194">
        <v>730</v>
      </c>
      <c r="R194" s="3">
        <f t="shared" si="38"/>
        <v>264.29920330480968</v>
      </c>
      <c r="S194" s="3">
        <f t="shared" si="39"/>
        <v>106.40897019769845</v>
      </c>
      <c r="T194" s="3">
        <f t="shared" si="40"/>
        <v>76.636323399232822</v>
      </c>
      <c r="U194" s="3">
        <f t="shared" si="41"/>
        <v>79.806727648273835</v>
      </c>
      <c r="V194" s="3"/>
      <c r="W194" s="3"/>
    </row>
    <row r="195" spans="1:23">
      <c r="A195" t="s">
        <v>206</v>
      </c>
      <c r="B195">
        <v>12275</v>
      </c>
      <c r="C195">
        <v>5048</v>
      </c>
      <c r="D195">
        <v>2463</v>
      </c>
      <c r="E195" s="8">
        <f t="shared" si="42"/>
        <v>0.20065173116089613</v>
      </c>
      <c r="F195" s="2">
        <f t="shared" si="43"/>
        <v>2.4316561014263076</v>
      </c>
      <c r="G195">
        <v>2188</v>
      </c>
      <c r="H195" s="3">
        <f t="shared" si="44"/>
        <v>899.79828920570253</v>
      </c>
      <c r="I195" s="4">
        <f t="shared" si="45"/>
        <v>900</v>
      </c>
      <c r="J195" s="6">
        <f t="shared" si="46"/>
        <v>1778.8333333333335</v>
      </c>
      <c r="K195" s="10">
        <f t="shared" si="47"/>
        <v>0.14491513917175833</v>
      </c>
      <c r="L195" s="6">
        <f t="shared" si="48"/>
        <v>35.23837823560487</v>
      </c>
      <c r="M195" s="4">
        <f t="shared" si="49"/>
        <v>35</v>
      </c>
      <c r="N195" s="3">
        <f t="shared" si="50"/>
        <v>317.07432450780726</v>
      </c>
      <c r="O195" s="4">
        <f t="shared" si="51"/>
        <v>317</v>
      </c>
      <c r="Q195">
        <v>3496</v>
      </c>
      <c r="R195" s="3">
        <f t="shared" ref="R195:R255" si="52">Q195/F195</f>
        <v>1437.703299389002</v>
      </c>
      <c r="S195" s="3">
        <f t="shared" ref="S195:S255" si="53">L195*R195*(1/100)</f>
        <v>506.6233265444672</v>
      </c>
      <c r="T195" s="3">
        <f t="shared" ref="T195:T255" si="54">0.75*N195</f>
        <v>237.80574338085546</v>
      </c>
      <c r="U195" s="3">
        <f t="shared" ref="U195:U255" si="55">0.75*S195</f>
        <v>379.96749490835043</v>
      </c>
      <c r="V195" s="3"/>
      <c r="W195" s="3"/>
    </row>
    <row r="196" spans="1:23">
      <c r="A196" t="s">
        <v>207</v>
      </c>
      <c r="B196">
        <v>15125</v>
      </c>
      <c r="C196">
        <v>3713</v>
      </c>
      <c r="D196">
        <v>3370</v>
      </c>
      <c r="E196" s="8">
        <f t="shared" si="42"/>
        <v>0.22280991735537189</v>
      </c>
      <c r="F196" s="2">
        <f t="shared" si="43"/>
        <v>4.0735254511176944</v>
      </c>
      <c r="G196">
        <v>2591</v>
      </c>
      <c r="H196" s="3">
        <f t="shared" si="44"/>
        <v>636.05838016528924</v>
      </c>
      <c r="I196" s="4">
        <f t="shared" si="45"/>
        <v>636</v>
      </c>
      <c r="J196" s="6">
        <f t="shared" si="46"/>
        <v>2433.8888888888891</v>
      </c>
      <c r="K196" s="10">
        <f t="shared" si="47"/>
        <v>0.16091827364554639</v>
      </c>
      <c r="L196" s="6">
        <f t="shared" si="48"/>
        <v>65.550468324505502</v>
      </c>
      <c r="M196" s="4">
        <f t="shared" si="49"/>
        <v>66</v>
      </c>
      <c r="N196" s="3">
        <f t="shared" si="50"/>
        <v>416.9392470156107</v>
      </c>
      <c r="O196" s="4">
        <f t="shared" si="51"/>
        <v>417</v>
      </c>
      <c r="Q196">
        <v>3226</v>
      </c>
      <c r="R196" s="3">
        <f t="shared" si="52"/>
        <v>791.94300826446283</v>
      </c>
      <c r="S196" s="3">
        <f t="shared" si="53"/>
        <v>519.12235078053277</v>
      </c>
      <c r="T196" s="3">
        <f t="shared" si="54"/>
        <v>312.704435261708</v>
      </c>
      <c r="U196" s="3">
        <f t="shared" si="55"/>
        <v>389.34176308539958</v>
      </c>
      <c r="V196" s="3"/>
      <c r="W196" s="3"/>
    </row>
    <row r="197" spans="1:23">
      <c r="A197" t="s">
        <v>208</v>
      </c>
      <c r="B197">
        <v>7236</v>
      </c>
      <c r="C197">
        <v>2577</v>
      </c>
      <c r="D197">
        <v>1699</v>
      </c>
      <c r="E197" s="8">
        <f t="shared" si="42"/>
        <v>0.2347982310668878</v>
      </c>
      <c r="F197" s="2">
        <f t="shared" si="43"/>
        <v>2.8079161816065192</v>
      </c>
      <c r="G197">
        <v>1596</v>
      </c>
      <c r="H197" s="3">
        <f t="shared" si="44"/>
        <v>568.39303482587059</v>
      </c>
      <c r="I197" s="4">
        <f t="shared" si="45"/>
        <v>568</v>
      </c>
      <c r="J197" s="6">
        <f t="shared" si="46"/>
        <v>1227.0555555555554</v>
      </c>
      <c r="K197" s="10">
        <f t="shared" si="47"/>
        <v>0.1695765002149745</v>
      </c>
      <c r="L197" s="6">
        <f t="shared" si="48"/>
        <v>47.615659897382827</v>
      </c>
      <c r="M197" s="4">
        <f t="shared" si="49"/>
        <v>48</v>
      </c>
      <c r="N197" s="3">
        <f t="shared" si="50"/>
        <v>270.64409434309925</v>
      </c>
      <c r="O197" s="4">
        <f t="shared" si="51"/>
        <v>271</v>
      </c>
      <c r="Q197">
        <v>1655</v>
      </c>
      <c r="R197" s="3">
        <f t="shared" si="52"/>
        <v>589.40505804311772</v>
      </c>
      <c r="S197" s="3">
        <f t="shared" si="53"/>
        <v>280.6491078557828</v>
      </c>
      <c r="T197" s="3">
        <f t="shared" si="54"/>
        <v>202.98307075732444</v>
      </c>
      <c r="U197" s="3">
        <f t="shared" si="55"/>
        <v>210.48683089183709</v>
      </c>
      <c r="V197" s="3"/>
      <c r="W197" s="3"/>
    </row>
    <row r="198" spans="1:23">
      <c r="A198" t="s">
        <v>209</v>
      </c>
      <c r="B198">
        <v>885</v>
      </c>
      <c r="C198">
        <v>311</v>
      </c>
      <c r="D198">
        <v>277</v>
      </c>
      <c r="E198" s="8">
        <f t="shared" si="42"/>
        <v>0.3129943502824859</v>
      </c>
      <c r="F198" s="2">
        <f t="shared" si="43"/>
        <v>2.8456591639871385</v>
      </c>
      <c r="G198">
        <v>147</v>
      </c>
      <c r="H198" s="3">
        <f t="shared" si="44"/>
        <v>51.657627118644065</v>
      </c>
      <c r="I198" s="4">
        <f t="shared" si="45"/>
        <v>52</v>
      </c>
      <c r="J198" s="6">
        <f t="shared" si="46"/>
        <v>200.05555555555557</v>
      </c>
      <c r="K198" s="10">
        <f t="shared" si="47"/>
        <v>0.22605147520401758</v>
      </c>
      <c r="L198" s="6">
        <f t="shared" si="48"/>
        <v>64.326545194712409</v>
      </c>
      <c r="M198" s="4">
        <f t="shared" si="49"/>
        <v>64</v>
      </c>
      <c r="N198" s="3">
        <f t="shared" si="50"/>
        <v>33.229566854990587</v>
      </c>
      <c r="O198" s="4">
        <f t="shared" si="51"/>
        <v>33</v>
      </c>
      <c r="Q198">
        <v>222</v>
      </c>
      <c r="R198" s="3">
        <f t="shared" si="52"/>
        <v>78.013559322033899</v>
      </c>
      <c r="S198" s="3">
        <f t="shared" si="53"/>
        <v>50.183427495291909</v>
      </c>
      <c r="T198" s="3">
        <f t="shared" si="54"/>
        <v>24.922175141242938</v>
      </c>
      <c r="U198" s="3">
        <f t="shared" si="55"/>
        <v>37.637570621468932</v>
      </c>
      <c r="V198" s="3"/>
      <c r="W198" s="3"/>
    </row>
    <row r="199" spans="1:23">
      <c r="A199" t="s">
        <v>210</v>
      </c>
      <c r="B199">
        <v>16890</v>
      </c>
      <c r="C199">
        <v>6358</v>
      </c>
      <c r="D199">
        <v>4063</v>
      </c>
      <c r="E199" s="8">
        <f t="shared" si="42"/>
        <v>0.24055654233274126</v>
      </c>
      <c r="F199" s="2">
        <f t="shared" si="43"/>
        <v>2.6564957533815665</v>
      </c>
      <c r="G199">
        <v>3299</v>
      </c>
      <c r="H199" s="3">
        <f t="shared" si="44"/>
        <v>1241.8615748963884</v>
      </c>
      <c r="I199" s="4">
        <f t="shared" si="45"/>
        <v>1242</v>
      </c>
      <c r="J199" s="6">
        <f t="shared" si="46"/>
        <v>2934.3888888888891</v>
      </c>
      <c r="K199" s="10">
        <f t="shared" si="47"/>
        <v>0.17373528057364648</v>
      </c>
      <c r="L199" s="6">
        <f t="shared" si="48"/>
        <v>46.152703505644688</v>
      </c>
      <c r="M199" s="4">
        <f t="shared" si="49"/>
        <v>46</v>
      </c>
      <c r="N199" s="3">
        <f t="shared" si="50"/>
        <v>573.15269061245976</v>
      </c>
      <c r="O199" s="4">
        <f t="shared" si="51"/>
        <v>573</v>
      </c>
      <c r="Q199">
        <v>4872</v>
      </c>
      <c r="R199" s="3">
        <f t="shared" si="52"/>
        <v>1833.9950266429839</v>
      </c>
      <c r="S199" s="3">
        <f t="shared" si="53"/>
        <v>846.43828695480568</v>
      </c>
      <c r="T199" s="3">
        <f t="shared" si="54"/>
        <v>429.86451795934482</v>
      </c>
      <c r="U199" s="3">
        <f t="shared" si="55"/>
        <v>634.82871521610423</v>
      </c>
      <c r="V199" s="3"/>
      <c r="W199" s="3"/>
    </row>
    <row r="200" spans="1:23">
      <c r="A200" t="s">
        <v>13</v>
      </c>
      <c r="B200">
        <v>100657</v>
      </c>
      <c r="C200">
        <v>31649</v>
      </c>
      <c r="D200">
        <v>27170</v>
      </c>
      <c r="E200" s="8">
        <f t="shared" si="42"/>
        <v>0.26992658235393463</v>
      </c>
      <c r="F200" s="2">
        <f t="shared" si="43"/>
        <v>3.1804164428575943</v>
      </c>
      <c r="G200">
        <v>18611</v>
      </c>
      <c r="H200" s="3">
        <f t="shared" si="44"/>
        <v>5851.7493964652231</v>
      </c>
      <c r="I200" s="4">
        <f t="shared" si="45"/>
        <v>5852</v>
      </c>
      <c r="J200" s="6">
        <f t="shared" si="46"/>
        <v>19622.777777777777</v>
      </c>
      <c r="K200" s="10">
        <f t="shared" si="47"/>
        <v>0.19494697614450834</v>
      </c>
      <c r="L200" s="6">
        <f t="shared" si="48"/>
        <v>62.001256841536154</v>
      </c>
      <c r="M200" s="4">
        <f t="shared" si="49"/>
        <v>62</v>
      </c>
      <c r="N200" s="3">
        <f t="shared" si="50"/>
        <v>3628.1581730254447</v>
      </c>
      <c r="O200" s="4">
        <f t="shared" si="51"/>
        <v>3628</v>
      </c>
      <c r="Q200">
        <v>31781</v>
      </c>
      <c r="R200" s="3">
        <f t="shared" si="52"/>
        <v>9992.7165423169772</v>
      </c>
      <c r="S200" s="3">
        <f t="shared" si="53"/>
        <v>6195.6098488486195</v>
      </c>
      <c r="T200" s="3">
        <f t="shared" si="54"/>
        <v>2721.1186297690838</v>
      </c>
      <c r="U200" s="3">
        <f t="shared" si="55"/>
        <v>4646.7073866364644</v>
      </c>
      <c r="V200" s="3"/>
      <c r="W200" s="3"/>
    </row>
    <row r="201" spans="1:23">
      <c r="A201" t="s">
        <v>211</v>
      </c>
      <c r="B201">
        <v>10310</v>
      </c>
      <c r="C201">
        <v>3749</v>
      </c>
      <c r="D201">
        <v>2485</v>
      </c>
      <c r="E201" s="8">
        <f t="shared" si="42"/>
        <v>0.24102812803103782</v>
      </c>
      <c r="F201" s="2">
        <f t="shared" si="43"/>
        <v>2.7500666844491866</v>
      </c>
      <c r="G201">
        <v>2059</v>
      </c>
      <c r="H201" s="3">
        <f t="shared" si="44"/>
        <v>748.70911736178459</v>
      </c>
      <c r="I201" s="4">
        <f t="shared" si="45"/>
        <v>749</v>
      </c>
      <c r="J201" s="6">
        <f t="shared" si="46"/>
        <v>1794.7222222222222</v>
      </c>
      <c r="K201" s="10">
        <f t="shared" si="47"/>
        <v>0.17407587024463841</v>
      </c>
      <c r="L201" s="6">
        <f t="shared" si="48"/>
        <v>47.872025132627961</v>
      </c>
      <c r="M201" s="4">
        <f t="shared" si="49"/>
        <v>48</v>
      </c>
      <c r="N201" s="3">
        <f t="shared" si="50"/>
        <v>358.42221683371048</v>
      </c>
      <c r="O201" s="4">
        <f t="shared" si="51"/>
        <v>358</v>
      </c>
      <c r="Q201">
        <v>2633</v>
      </c>
      <c r="R201" s="3">
        <f t="shared" si="52"/>
        <v>957.43132880698352</v>
      </c>
      <c r="S201" s="3">
        <f t="shared" si="53"/>
        <v>458.34176635413303</v>
      </c>
      <c r="T201" s="3">
        <f t="shared" si="54"/>
        <v>268.81666262528285</v>
      </c>
      <c r="U201" s="3">
        <f t="shared" si="55"/>
        <v>343.75632476559974</v>
      </c>
      <c r="V201" s="3"/>
      <c r="W201" s="3"/>
    </row>
    <row r="202" spans="1:23">
      <c r="A202" t="s">
        <v>212</v>
      </c>
      <c r="B202">
        <v>53595</v>
      </c>
      <c r="C202">
        <v>17960</v>
      </c>
      <c r="D202">
        <v>12251</v>
      </c>
      <c r="E202" s="8">
        <f t="shared" si="42"/>
        <v>0.22858475604067544</v>
      </c>
      <c r="F202" s="2">
        <f t="shared" si="43"/>
        <v>2.9841314031180399</v>
      </c>
      <c r="G202">
        <v>8620</v>
      </c>
      <c r="H202" s="3">
        <f t="shared" si="44"/>
        <v>2888.6127437260939</v>
      </c>
      <c r="I202" s="4">
        <f t="shared" si="45"/>
        <v>2889</v>
      </c>
      <c r="J202" s="6">
        <f t="shared" si="46"/>
        <v>8847.9444444444434</v>
      </c>
      <c r="K202" s="10">
        <f t="shared" si="47"/>
        <v>0.16508899047382114</v>
      </c>
      <c r="L202" s="6">
        <f t="shared" si="48"/>
        <v>49.264724078198462</v>
      </c>
      <c r="M202" s="4">
        <f t="shared" si="49"/>
        <v>49</v>
      </c>
      <c r="N202" s="3">
        <f t="shared" si="50"/>
        <v>1423.0670978843384</v>
      </c>
      <c r="O202" s="4">
        <f t="shared" si="51"/>
        <v>1423</v>
      </c>
      <c r="Q202">
        <v>13422</v>
      </c>
      <c r="R202" s="3">
        <f t="shared" si="52"/>
        <v>4497.7912118667791</v>
      </c>
      <c r="S202" s="3">
        <f t="shared" si="53"/>
        <v>2215.8244301396276</v>
      </c>
      <c r="T202" s="3">
        <f t="shared" si="54"/>
        <v>1067.3003234132539</v>
      </c>
      <c r="U202" s="3">
        <f t="shared" si="55"/>
        <v>1661.8683226047206</v>
      </c>
      <c r="V202" s="3"/>
      <c r="W202" s="3"/>
    </row>
    <row r="203" spans="1:23">
      <c r="A203" t="s">
        <v>213</v>
      </c>
      <c r="B203">
        <v>10458</v>
      </c>
      <c r="C203">
        <v>4099</v>
      </c>
      <c r="D203">
        <v>1964</v>
      </c>
      <c r="E203" s="8">
        <f t="shared" si="42"/>
        <v>0.18779881430483841</v>
      </c>
      <c r="F203" s="2">
        <f t="shared" si="43"/>
        <v>2.5513539887777505</v>
      </c>
      <c r="G203">
        <v>1610</v>
      </c>
      <c r="H203" s="3">
        <f t="shared" si="44"/>
        <v>631.03748326639891</v>
      </c>
      <c r="I203" s="4">
        <f t="shared" si="45"/>
        <v>631</v>
      </c>
      <c r="J203" s="6">
        <f t="shared" si="46"/>
        <v>1418.4444444444446</v>
      </c>
      <c r="K203" s="10">
        <f t="shared" si="47"/>
        <v>0.13563247699793884</v>
      </c>
      <c r="L203" s="6">
        <f t="shared" si="48"/>
        <v>34.604646119649779</v>
      </c>
      <c r="M203" s="4">
        <f t="shared" si="49"/>
        <v>35</v>
      </c>
      <c r="N203" s="3">
        <f t="shared" si="50"/>
        <v>218.36828796668152</v>
      </c>
      <c r="O203" s="4">
        <f t="shared" si="51"/>
        <v>218</v>
      </c>
      <c r="Q203">
        <v>2121</v>
      </c>
      <c r="R203" s="3">
        <f t="shared" si="52"/>
        <v>831.3232931726908</v>
      </c>
      <c r="S203" s="3">
        <f t="shared" si="53"/>
        <v>287.67648371262828</v>
      </c>
      <c r="T203" s="3">
        <f t="shared" si="54"/>
        <v>163.77621597501116</v>
      </c>
      <c r="U203" s="3">
        <f t="shared" si="55"/>
        <v>215.75736278447121</v>
      </c>
      <c r="V203" s="3"/>
      <c r="W203" s="3"/>
    </row>
    <row r="204" spans="1:23">
      <c r="A204" t="s">
        <v>214</v>
      </c>
      <c r="B204">
        <v>8327</v>
      </c>
      <c r="C204">
        <v>3356</v>
      </c>
      <c r="D204">
        <v>1668</v>
      </c>
      <c r="E204" s="8">
        <f t="shared" si="42"/>
        <v>0.20031223730034828</v>
      </c>
      <c r="F204" s="2">
        <f t="shared" si="43"/>
        <v>2.481227651966627</v>
      </c>
      <c r="G204">
        <v>1313</v>
      </c>
      <c r="H204" s="3">
        <f t="shared" si="44"/>
        <v>529.17353188423203</v>
      </c>
      <c r="I204" s="4">
        <f t="shared" si="45"/>
        <v>529</v>
      </c>
      <c r="J204" s="6">
        <f t="shared" si="46"/>
        <v>1204.6666666666667</v>
      </c>
      <c r="K204" s="10">
        <f t="shared" si="47"/>
        <v>0.14466994916136264</v>
      </c>
      <c r="L204" s="6">
        <f t="shared" si="48"/>
        <v>35.895907826777915</v>
      </c>
      <c r="M204" s="4">
        <f t="shared" si="49"/>
        <v>36</v>
      </c>
      <c r="N204" s="3">
        <f t="shared" si="50"/>
        <v>189.9516432488692</v>
      </c>
      <c r="O204" s="4">
        <f t="shared" si="51"/>
        <v>190</v>
      </c>
      <c r="Q204">
        <v>1724</v>
      </c>
      <c r="R204" s="3">
        <f t="shared" si="52"/>
        <v>694.81734117929625</v>
      </c>
      <c r="S204" s="3">
        <f t="shared" si="53"/>
        <v>249.41099235418923</v>
      </c>
      <c r="T204" s="3">
        <f t="shared" si="54"/>
        <v>142.4637324366519</v>
      </c>
      <c r="U204" s="3">
        <f t="shared" si="55"/>
        <v>187.05824426564192</v>
      </c>
      <c r="V204" s="3"/>
      <c r="W204" s="3"/>
    </row>
    <row r="205" spans="1:23">
      <c r="A205" t="s">
        <v>215</v>
      </c>
      <c r="B205">
        <v>27819</v>
      </c>
      <c r="C205">
        <v>9487</v>
      </c>
      <c r="D205">
        <v>6122</v>
      </c>
      <c r="E205" s="8">
        <f t="shared" si="42"/>
        <v>0.220065422912398</v>
      </c>
      <c r="F205" s="2">
        <f t="shared" si="43"/>
        <v>2.932328449457152</v>
      </c>
      <c r="G205">
        <v>4439</v>
      </c>
      <c r="H205" s="3">
        <f t="shared" si="44"/>
        <v>1513.8140479528379</v>
      </c>
      <c r="I205" s="4">
        <f t="shared" si="45"/>
        <v>1514</v>
      </c>
      <c r="J205" s="6">
        <f t="shared" si="46"/>
        <v>4421.4444444444443</v>
      </c>
      <c r="K205" s="10">
        <f t="shared" si="47"/>
        <v>0.15893613877006521</v>
      </c>
      <c r="L205" s="6">
        <f t="shared" si="48"/>
        <v>46.605296136233207</v>
      </c>
      <c r="M205" s="4">
        <f t="shared" si="49"/>
        <v>47</v>
      </c>
      <c r="N205" s="3">
        <f t="shared" si="50"/>
        <v>705.51752000031945</v>
      </c>
      <c r="O205" s="4">
        <f t="shared" si="51"/>
        <v>706</v>
      </c>
      <c r="Q205">
        <v>6046</v>
      </c>
      <c r="R205" s="3">
        <f t="shared" si="52"/>
        <v>2061.8426974370036</v>
      </c>
      <c r="S205" s="3">
        <f t="shared" si="53"/>
        <v>960.92789500381434</v>
      </c>
      <c r="T205" s="3">
        <f t="shared" si="54"/>
        <v>529.13814000023956</v>
      </c>
      <c r="U205" s="3">
        <f t="shared" si="55"/>
        <v>720.69592125286078</v>
      </c>
      <c r="V205" s="3"/>
      <c r="W205" s="3"/>
    </row>
    <row r="206" spans="1:23">
      <c r="A206" t="s">
        <v>14</v>
      </c>
      <c r="B206">
        <v>66893</v>
      </c>
      <c r="C206">
        <v>23121</v>
      </c>
      <c r="D206">
        <v>17745</v>
      </c>
      <c r="E206" s="8">
        <f t="shared" si="42"/>
        <v>0.2652743934342906</v>
      </c>
      <c r="F206" s="2">
        <f t="shared" si="43"/>
        <v>2.8931707106094029</v>
      </c>
      <c r="G206">
        <v>12979</v>
      </c>
      <c r="H206" s="3">
        <f t="shared" si="44"/>
        <v>4486.0816378395348</v>
      </c>
      <c r="I206" s="4">
        <f t="shared" si="45"/>
        <v>4486</v>
      </c>
      <c r="J206" s="6">
        <f t="shared" si="46"/>
        <v>12815.833333333334</v>
      </c>
      <c r="K206" s="10">
        <f t="shared" si="47"/>
        <v>0.19158706192476543</v>
      </c>
      <c r="L206" s="6">
        <f t="shared" si="48"/>
        <v>55.42940760924413</v>
      </c>
      <c r="M206" s="4">
        <f t="shared" si="49"/>
        <v>55</v>
      </c>
      <c r="N206" s="3">
        <f t="shared" si="50"/>
        <v>2486.6084767215311</v>
      </c>
      <c r="O206" s="4">
        <f t="shared" si="51"/>
        <v>2487</v>
      </c>
      <c r="Q206">
        <v>18500</v>
      </c>
      <c r="R206" s="3">
        <f t="shared" si="52"/>
        <v>6394.3686185400556</v>
      </c>
      <c r="S206" s="3">
        <f t="shared" si="53"/>
        <v>3544.3606456081607</v>
      </c>
      <c r="T206" s="3">
        <f t="shared" si="54"/>
        <v>1864.9563575411485</v>
      </c>
      <c r="U206" s="3">
        <f t="shared" si="55"/>
        <v>2658.2704842061203</v>
      </c>
      <c r="V206" s="3"/>
      <c r="W206" s="3"/>
    </row>
    <row r="207" spans="1:23">
      <c r="A207" t="s">
        <v>216</v>
      </c>
      <c r="B207">
        <v>5962</v>
      </c>
      <c r="C207">
        <v>2104</v>
      </c>
      <c r="D207">
        <v>1218</v>
      </c>
      <c r="E207" s="8">
        <f t="shared" si="42"/>
        <v>0.20429386112042938</v>
      </c>
      <c r="F207" s="2">
        <f t="shared" si="43"/>
        <v>2.8336501901140685</v>
      </c>
      <c r="G207">
        <v>1024</v>
      </c>
      <c r="H207" s="3">
        <f t="shared" si="44"/>
        <v>361.37135189533711</v>
      </c>
      <c r="I207" s="4">
        <f t="shared" si="45"/>
        <v>361</v>
      </c>
      <c r="J207" s="6">
        <f t="shared" si="46"/>
        <v>879.66666666666674</v>
      </c>
      <c r="K207" s="10">
        <f t="shared" si="47"/>
        <v>0.14754556636475458</v>
      </c>
      <c r="L207" s="6">
        <f t="shared" si="48"/>
        <v>41.809252217997475</v>
      </c>
      <c r="M207" s="4">
        <f t="shared" si="49"/>
        <v>42</v>
      </c>
      <c r="N207" s="3">
        <f t="shared" si="50"/>
        <v>151.08665995750869</v>
      </c>
      <c r="O207" s="4">
        <f t="shared" si="51"/>
        <v>151</v>
      </c>
      <c r="Q207">
        <v>1277</v>
      </c>
      <c r="R207" s="3">
        <f t="shared" si="52"/>
        <v>450.65548473666553</v>
      </c>
      <c r="S207" s="3">
        <f t="shared" si="53"/>
        <v>188.41568824779162</v>
      </c>
      <c r="T207" s="3">
        <f t="shared" si="54"/>
        <v>113.31499496813151</v>
      </c>
      <c r="U207" s="3">
        <f t="shared" si="55"/>
        <v>141.31176618584371</v>
      </c>
      <c r="V207" s="3"/>
      <c r="W207" s="3"/>
    </row>
    <row r="208" spans="1:23">
      <c r="A208" t="s">
        <v>217</v>
      </c>
      <c r="B208">
        <v>3061</v>
      </c>
      <c r="C208">
        <v>1105</v>
      </c>
      <c r="D208">
        <v>842</v>
      </c>
      <c r="E208" s="8">
        <f t="shared" si="42"/>
        <v>0.27507350539039532</v>
      </c>
      <c r="F208" s="2">
        <f t="shared" si="43"/>
        <v>2.7701357466063348</v>
      </c>
      <c r="G208">
        <v>641</v>
      </c>
      <c r="H208" s="3">
        <f t="shared" si="44"/>
        <v>231.39660241751062</v>
      </c>
      <c r="I208" s="4">
        <f t="shared" si="45"/>
        <v>231</v>
      </c>
      <c r="J208" s="6">
        <f t="shared" si="46"/>
        <v>608.11111111111109</v>
      </c>
      <c r="K208" s="10">
        <f t="shared" si="47"/>
        <v>0.1986641983375077</v>
      </c>
      <c r="L208" s="6">
        <f t="shared" si="48"/>
        <v>55.032679738562088</v>
      </c>
      <c r="M208" s="4">
        <f t="shared" si="49"/>
        <v>55</v>
      </c>
      <c r="N208" s="3">
        <f t="shared" si="50"/>
        <v>127.34375113434244</v>
      </c>
      <c r="O208" s="4">
        <f t="shared" si="51"/>
        <v>127</v>
      </c>
      <c r="Q208">
        <v>757</v>
      </c>
      <c r="R208" s="3">
        <f t="shared" si="52"/>
        <v>273.27180659915064</v>
      </c>
      <c r="S208" s="3">
        <f t="shared" si="53"/>
        <v>150.38879814149337</v>
      </c>
      <c r="T208" s="3">
        <f t="shared" si="54"/>
        <v>95.507813350756834</v>
      </c>
      <c r="U208" s="3">
        <f t="shared" si="55"/>
        <v>112.79159860612003</v>
      </c>
      <c r="V208" s="3"/>
      <c r="W208" s="3"/>
    </row>
    <row r="209" spans="1:23">
      <c r="A209" t="s">
        <v>218</v>
      </c>
      <c r="B209">
        <v>17239</v>
      </c>
      <c r="C209">
        <v>5884</v>
      </c>
      <c r="D209">
        <v>4303</v>
      </c>
      <c r="E209" s="8">
        <f t="shared" si="42"/>
        <v>0.24960844596554324</v>
      </c>
      <c r="F209" s="2">
        <f t="shared" si="43"/>
        <v>2.929809653297077</v>
      </c>
      <c r="G209">
        <v>3038</v>
      </c>
      <c r="H209" s="3">
        <f t="shared" si="44"/>
        <v>1036.927431985614</v>
      </c>
      <c r="I209" s="4">
        <f t="shared" si="45"/>
        <v>1037</v>
      </c>
      <c r="J209" s="6">
        <f t="shared" si="46"/>
        <v>3107.7222222222222</v>
      </c>
      <c r="K209" s="10">
        <f t="shared" si="47"/>
        <v>0.18027276653067012</v>
      </c>
      <c r="L209" s="6">
        <f t="shared" si="48"/>
        <v>52.81648916081275</v>
      </c>
      <c r="M209" s="4">
        <f t="shared" si="49"/>
        <v>53</v>
      </c>
      <c r="N209" s="3">
        <f t="shared" si="50"/>
        <v>547.6686647201758</v>
      </c>
      <c r="O209" s="4">
        <f t="shared" si="51"/>
        <v>548</v>
      </c>
      <c r="Q209">
        <v>3625</v>
      </c>
      <c r="R209" s="3">
        <f t="shared" si="52"/>
        <v>1237.2817448807934</v>
      </c>
      <c r="S209" s="3">
        <f t="shared" si="53"/>
        <v>653.48877867367912</v>
      </c>
      <c r="T209" s="3">
        <f t="shared" si="54"/>
        <v>410.75149854013182</v>
      </c>
      <c r="U209" s="3">
        <f t="shared" si="55"/>
        <v>490.11658400525937</v>
      </c>
      <c r="V209" s="3"/>
      <c r="W209" s="3"/>
    </row>
    <row r="210" spans="1:23">
      <c r="A210" t="s">
        <v>219</v>
      </c>
      <c r="B210">
        <v>3311</v>
      </c>
      <c r="C210">
        <v>1234</v>
      </c>
      <c r="D210">
        <v>784</v>
      </c>
      <c r="E210" s="8">
        <f t="shared" si="42"/>
        <v>0.23678646934460887</v>
      </c>
      <c r="F210" s="2">
        <f t="shared" si="43"/>
        <v>2.6831442463533226</v>
      </c>
      <c r="G210">
        <v>740</v>
      </c>
      <c r="H210" s="3">
        <f t="shared" si="44"/>
        <v>275.79583207490185</v>
      </c>
      <c r="I210" s="4">
        <f t="shared" si="45"/>
        <v>276</v>
      </c>
      <c r="J210" s="6">
        <f t="shared" si="46"/>
        <v>566.22222222222229</v>
      </c>
      <c r="K210" s="10">
        <f t="shared" si="47"/>
        <v>0.17101245008221755</v>
      </c>
      <c r="L210" s="6">
        <f t="shared" si="48"/>
        <v>45.885107149288679</v>
      </c>
      <c r="M210" s="4">
        <f t="shared" si="49"/>
        <v>46</v>
      </c>
      <c r="N210" s="3">
        <f t="shared" si="50"/>
        <v>126.549213060841</v>
      </c>
      <c r="O210" s="4">
        <f t="shared" si="51"/>
        <v>127</v>
      </c>
      <c r="Q210">
        <v>833</v>
      </c>
      <c r="R210" s="3">
        <f t="shared" si="52"/>
        <v>310.45665961945031</v>
      </c>
      <c r="S210" s="3">
        <f t="shared" si="53"/>
        <v>142.45337091848722</v>
      </c>
      <c r="T210" s="3">
        <f t="shared" si="54"/>
        <v>94.911909795630748</v>
      </c>
      <c r="U210" s="3">
        <f t="shared" si="55"/>
        <v>106.84002818886542</v>
      </c>
      <c r="V210" s="3"/>
      <c r="W210" s="3"/>
    </row>
    <row r="211" spans="1:23">
      <c r="A211" t="s">
        <v>220</v>
      </c>
      <c r="B211">
        <v>25478</v>
      </c>
      <c r="C211">
        <v>9292</v>
      </c>
      <c r="D211">
        <v>6846</v>
      </c>
      <c r="E211" s="8">
        <f t="shared" si="42"/>
        <v>0.26870240992228589</v>
      </c>
      <c r="F211" s="2">
        <f t="shared" si="43"/>
        <v>2.741928540680155</v>
      </c>
      <c r="G211">
        <v>4725</v>
      </c>
      <c r="H211" s="3">
        <f t="shared" si="44"/>
        <v>1723.2396577439358</v>
      </c>
      <c r="I211" s="4">
        <f t="shared" si="45"/>
        <v>1723</v>
      </c>
      <c r="J211" s="6">
        <f t="shared" si="46"/>
        <v>4944.333333333333</v>
      </c>
      <c r="K211" s="10">
        <f t="shared" si="47"/>
        <v>0.19406285161053979</v>
      </c>
      <c r="L211" s="6">
        <f t="shared" si="48"/>
        <v>53.210647151671687</v>
      </c>
      <c r="M211" s="4">
        <f t="shared" si="49"/>
        <v>53</v>
      </c>
      <c r="N211" s="3">
        <f t="shared" si="50"/>
        <v>916.94697385980055</v>
      </c>
      <c r="O211" s="4">
        <f t="shared" si="51"/>
        <v>917</v>
      </c>
      <c r="Q211">
        <v>5964</v>
      </c>
      <c r="R211" s="3">
        <f t="shared" si="52"/>
        <v>2175.1113902190123</v>
      </c>
      <c r="S211" s="3">
        <f t="shared" si="53"/>
        <v>1157.3908470052593</v>
      </c>
      <c r="T211" s="3">
        <f t="shared" si="54"/>
        <v>687.71023039485044</v>
      </c>
      <c r="U211" s="3">
        <f t="shared" si="55"/>
        <v>868.04313525394446</v>
      </c>
      <c r="V211" s="3"/>
      <c r="W211" s="3"/>
    </row>
    <row r="212" spans="1:23">
      <c r="A212" t="s">
        <v>221</v>
      </c>
      <c r="B212">
        <v>3058</v>
      </c>
      <c r="C212">
        <v>1055</v>
      </c>
      <c r="D212">
        <v>710</v>
      </c>
      <c r="E212" s="8">
        <f t="shared" si="42"/>
        <v>0.23217789404839764</v>
      </c>
      <c r="F212" s="2">
        <f t="shared" si="43"/>
        <v>2.8985781990521327</v>
      </c>
      <c r="G212">
        <v>753</v>
      </c>
      <c r="H212" s="3">
        <f t="shared" si="44"/>
        <v>259.78253760627859</v>
      </c>
      <c r="I212" s="4">
        <f t="shared" si="45"/>
        <v>260</v>
      </c>
      <c r="J212" s="6">
        <f t="shared" si="46"/>
        <v>512.77777777777771</v>
      </c>
      <c r="K212" s="10">
        <f t="shared" si="47"/>
        <v>0.1676840345905094</v>
      </c>
      <c r="L212" s="6">
        <f t="shared" si="48"/>
        <v>48.604528699315424</v>
      </c>
      <c r="M212" s="4">
        <f t="shared" si="49"/>
        <v>49</v>
      </c>
      <c r="N212" s="3">
        <f t="shared" si="50"/>
        <v>126.26607804665356</v>
      </c>
      <c r="O212" s="4">
        <f t="shared" si="51"/>
        <v>126</v>
      </c>
      <c r="Q212">
        <v>884</v>
      </c>
      <c r="R212" s="3">
        <f t="shared" si="52"/>
        <v>304.97710922171353</v>
      </c>
      <c r="S212" s="3">
        <f t="shared" si="53"/>
        <v>148.23268657801032</v>
      </c>
      <c r="T212" s="3">
        <f t="shared" si="54"/>
        <v>94.699558534990175</v>
      </c>
      <c r="U212" s="3">
        <f t="shared" si="55"/>
        <v>111.17451493350774</v>
      </c>
      <c r="V212" s="3"/>
      <c r="W212" s="3"/>
    </row>
    <row r="213" spans="1:23">
      <c r="A213" t="s">
        <v>27</v>
      </c>
      <c r="B213">
        <v>230221</v>
      </c>
      <c r="C213">
        <v>77195</v>
      </c>
      <c r="D213">
        <v>56559</v>
      </c>
      <c r="E213" s="8">
        <f t="shared" si="42"/>
        <v>0.2456726362929533</v>
      </c>
      <c r="F213" s="2">
        <f t="shared" si="43"/>
        <v>2.9823304618174751</v>
      </c>
      <c r="G213">
        <v>47494</v>
      </c>
      <c r="H213" s="3">
        <f t="shared" si="44"/>
        <v>15925.129896925129</v>
      </c>
      <c r="I213" s="4">
        <f t="shared" si="45"/>
        <v>15925</v>
      </c>
      <c r="J213" s="6">
        <f t="shared" si="46"/>
        <v>40848.166666666664</v>
      </c>
      <c r="K213" s="10">
        <f t="shared" si="47"/>
        <v>0.17743023732268848</v>
      </c>
      <c r="L213" s="6">
        <f t="shared" si="48"/>
        <v>52.915560161495776</v>
      </c>
      <c r="M213" s="4">
        <f t="shared" si="49"/>
        <v>53</v>
      </c>
      <c r="N213" s="3">
        <f t="shared" si="50"/>
        <v>8426.8716914037668</v>
      </c>
      <c r="O213" s="4">
        <f t="shared" si="51"/>
        <v>8427</v>
      </c>
      <c r="Q213">
        <v>71213</v>
      </c>
      <c r="R213" s="3">
        <f t="shared" si="52"/>
        <v>23878.306214463493</v>
      </c>
      <c r="S213" s="3">
        <f t="shared" si="53"/>
        <v>12635.339490460614</v>
      </c>
      <c r="T213" s="3">
        <f t="shared" si="54"/>
        <v>6320.1537685528256</v>
      </c>
      <c r="U213" s="3">
        <f t="shared" si="55"/>
        <v>9476.5046178454613</v>
      </c>
      <c r="V213" s="3"/>
      <c r="W213" s="3"/>
    </row>
    <row r="214" spans="1:23">
      <c r="A214" t="s">
        <v>222</v>
      </c>
      <c r="B214">
        <v>8743</v>
      </c>
      <c r="C214">
        <v>3239</v>
      </c>
      <c r="D214">
        <v>2015</v>
      </c>
      <c r="E214" s="8">
        <f t="shared" si="42"/>
        <v>0.23047009035800067</v>
      </c>
      <c r="F214" s="2">
        <f t="shared" si="43"/>
        <v>2.6992899042914478</v>
      </c>
      <c r="G214">
        <v>1516</v>
      </c>
      <c r="H214" s="3">
        <f t="shared" si="44"/>
        <v>561.62918906553818</v>
      </c>
      <c r="I214" s="4">
        <f t="shared" si="45"/>
        <v>562</v>
      </c>
      <c r="J214" s="6">
        <f t="shared" si="46"/>
        <v>1455.2777777777778</v>
      </c>
      <c r="K214" s="10">
        <f t="shared" si="47"/>
        <v>0.16645062081411161</v>
      </c>
      <c r="L214" s="6">
        <f t="shared" si="48"/>
        <v>44.929848032657539</v>
      </c>
      <c r="M214" s="4">
        <f t="shared" si="49"/>
        <v>45</v>
      </c>
      <c r="N214" s="3">
        <f t="shared" si="50"/>
        <v>252.33914115419321</v>
      </c>
      <c r="O214" s="4">
        <f t="shared" si="51"/>
        <v>252</v>
      </c>
      <c r="Q214">
        <v>2364</v>
      </c>
      <c r="R214" s="3">
        <f t="shared" si="52"/>
        <v>875.78588585153841</v>
      </c>
      <c r="S214" s="3">
        <f t="shared" si="53"/>
        <v>393.48926760455987</v>
      </c>
      <c r="T214" s="3">
        <f t="shared" si="54"/>
        <v>189.25435586564492</v>
      </c>
      <c r="U214" s="3">
        <f t="shared" si="55"/>
        <v>295.11695070341989</v>
      </c>
      <c r="V214" s="3"/>
      <c r="W214" s="3"/>
    </row>
    <row r="215" spans="1:23">
      <c r="A215" t="s">
        <v>223</v>
      </c>
      <c r="B215">
        <v>63894</v>
      </c>
      <c r="C215">
        <v>16238</v>
      </c>
      <c r="D215">
        <v>21179</v>
      </c>
      <c r="E215" s="8">
        <f t="shared" si="42"/>
        <v>0.3314708736344571</v>
      </c>
      <c r="F215" s="2">
        <f t="shared" si="43"/>
        <v>3.9348441926345608</v>
      </c>
      <c r="G215">
        <v>12265</v>
      </c>
      <c r="H215" s="3">
        <f t="shared" si="44"/>
        <v>3117.0230381569477</v>
      </c>
      <c r="I215" s="4">
        <f t="shared" si="45"/>
        <v>3117</v>
      </c>
      <c r="J215" s="6">
        <f t="shared" si="46"/>
        <v>15295.944444444443</v>
      </c>
      <c r="K215" s="10">
        <f t="shared" si="47"/>
        <v>0.23939563095821897</v>
      </c>
      <c r="L215" s="6">
        <f t="shared" si="48"/>
        <v>94.198450821803434</v>
      </c>
      <c r="M215" s="4">
        <f t="shared" si="49"/>
        <v>94</v>
      </c>
      <c r="N215" s="3">
        <f t="shared" si="50"/>
        <v>2936.1874137025552</v>
      </c>
      <c r="O215" s="4">
        <f t="shared" si="51"/>
        <v>2936</v>
      </c>
      <c r="Q215">
        <v>14678</v>
      </c>
      <c r="R215" s="3">
        <f t="shared" si="52"/>
        <v>3730.2620590352772</v>
      </c>
      <c r="S215" s="3">
        <f t="shared" si="53"/>
        <v>3513.8490712047383</v>
      </c>
      <c r="T215" s="3">
        <f t="shared" si="54"/>
        <v>2202.1405602769164</v>
      </c>
      <c r="U215" s="3">
        <f t="shared" si="55"/>
        <v>2635.3868034035536</v>
      </c>
      <c r="V215" s="3"/>
      <c r="W215" s="3"/>
    </row>
    <row r="216" spans="1:23">
      <c r="A216" t="s">
        <v>224</v>
      </c>
      <c r="B216">
        <v>9372</v>
      </c>
      <c r="C216">
        <v>3268</v>
      </c>
      <c r="D216">
        <v>2109</v>
      </c>
      <c r="E216" s="8">
        <f t="shared" si="42"/>
        <v>0.22503201024327785</v>
      </c>
      <c r="F216" s="2">
        <f t="shared" si="43"/>
        <v>2.8678090575275399</v>
      </c>
      <c r="G216">
        <v>1736</v>
      </c>
      <c r="H216" s="3">
        <f t="shared" si="44"/>
        <v>605.34016218523254</v>
      </c>
      <c r="I216" s="4">
        <f t="shared" si="45"/>
        <v>605</v>
      </c>
      <c r="J216" s="6">
        <f t="shared" si="46"/>
        <v>1523.1666666666667</v>
      </c>
      <c r="K216" s="10">
        <f t="shared" si="47"/>
        <v>0.162523118509034</v>
      </c>
      <c r="L216" s="6">
        <f t="shared" si="48"/>
        <v>46.608527131782949</v>
      </c>
      <c r="M216" s="4">
        <f t="shared" si="49"/>
        <v>47</v>
      </c>
      <c r="N216" s="3">
        <f t="shared" si="50"/>
        <v>282.14013373168302</v>
      </c>
      <c r="O216" s="4">
        <f t="shared" si="51"/>
        <v>282</v>
      </c>
      <c r="Q216">
        <v>2164</v>
      </c>
      <c r="R216" s="3">
        <f t="shared" si="52"/>
        <v>754.58301323090052</v>
      </c>
      <c r="S216" s="3">
        <f t="shared" si="53"/>
        <v>351.70002845354963</v>
      </c>
      <c r="T216" s="3">
        <f t="shared" si="54"/>
        <v>211.60510029876227</v>
      </c>
      <c r="U216" s="3">
        <f t="shared" si="55"/>
        <v>263.7750213401622</v>
      </c>
      <c r="V216" s="3"/>
      <c r="W216" s="3"/>
    </row>
    <row r="217" spans="1:23">
      <c r="A217" t="s">
        <v>225</v>
      </c>
      <c r="B217">
        <v>1141</v>
      </c>
      <c r="C217">
        <v>462</v>
      </c>
      <c r="D217">
        <v>327</v>
      </c>
      <c r="E217" s="8">
        <f t="shared" si="42"/>
        <v>0.28659070990359337</v>
      </c>
      <c r="F217" s="2">
        <f t="shared" si="43"/>
        <v>2.4696969696969697</v>
      </c>
      <c r="G217">
        <v>246</v>
      </c>
      <c r="H217" s="3">
        <f t="shared" si="44"/>
        <v>99.607361963190186</v>
      </c>
      <c r="I217" s="4">
        <f t="shared" si="45"/>
        <v>100</v>
      </c>
      <c r="J217" s="6">
        <f t="shared" si="46"/>
        <v>236.16666666666669</v>
      </c>
      <c r="K217" s="10">
        <f t="shared" si="47"/>
        <v>0.20698217937481742</v>
      </c>
      <c r="L217" s="6">
        <f t="shared" si="48"/>
        <v>51.118326118326117</v>
      </c>
      <c r="M217" s="4">
        <f t="shared" si="49"/>
        <v>51</v>
      </c>
      <c r="N217" s="3">
        <f t="shared" si="50"/>
        <v>50.917616126205083</v>
      </c>
      <c r="O217" s="4">
        <f t="shared" si="51"/>
        <v>51</v>
      </c>
      <c r="Q217">
        <v>314</v>
      </c>
      <c r="R217" s="3">
        <f t="shared" si="52"/>
        <v>127.14110429447852</v>
      </c>
      <c r="S217" s="3">
        <f t="shared" si="53"/>
        <v>64.992404323692668</v>
      </c>
      <c r="T217" s="3">
        <f t="shared" si="54"/>
        <v>38.188212094653814</v>
      </c>
      <c r="U217" s="3">
        <f t="shared" si="55"/>
        <v>48.744303242769504</v>
      </c>
      <c r="V217" s="3"/>
      <c r="W217" s="3"/>
    </row>
    <row r="218" spans="1:23">
      <c r="A218" t="s">
        <v>226</v>
      </c>
      <c r="B218">
        <v>1385</v>
      </c>
      <c r="C218">
        <v>582</v>
      </c>
      <c r="D218">
        <v>308</v>
      </c>
      <c r="E218" s="8">
        <f t="shared" si="42"/>
        <v>0.2223826714801444</v>
      </c>
      <c r="F218" s="2">
        <f t="shared" si="43"/>
        <v>2.3797250859106529</v>
      </c>
      <c r="G218">
        <v>181</v>
      </c>
      <c r="H218" s="3">
        <f t="shared" si="44"/>
        <v>76.059205776173286</v>
      </c>
      <c r="I218" s="4">
        <f t="shared" si="45"/>
        <v>76</v>
      </c>
      <c r="J218" s="6">
        <f t="shared" si="46"/>
        <v>222.44444444444443</v>
      </c>
      <c r="K218" s="10">
        <f t="shared" si="47"/>
        <v>0.16060970718010428</v>
      </c>
      <c r="L218" s="6">
        <f t="shared" si="48"/>
        <v>38.220694921725844</v>
      </c>
      <c r="M218" s="4">
        <f t="shared" si="49"/>
        <v>38</v>
      </c>
      <c r="N218" s="3">
        <f t="shared" si="50"/>
        <v>29.070356999598872</v>
      </c>
      <c r="O218" s="4">
        <f t="shared" si="51"/>
        <v>29</v>
      </c>
      <c r="Q218">
        <v>236</v>
      </c>
      <c r="R218" s="3">
        <f t="shared" si="52"/>
        <v>99.17111913357401</v>
      </c>
      <c r="S218" s="3">
        <f t="shared" si="53"/>
        <v>37.903890894504606</v>
      </c>
      <c r="T218" s="3">
        <f t="shared" si="54"/>
        <v>21.802767749699154</v>
      </c>
      <c r="U218" s="3">
        <f t="shared" si="55"/>
        <v>28.427918170878456</v>
      </c>
      <c r="V218" s="3"/>
      <c r="W218" s="3"/>
    </row>
    <row r="219" spans="1:23">
      <c r="A219" t="s">
        <v>227</v>
      </c>
      <c r="B219">
        <v>3865</v>
      </c>
      <c r="C219">
        <v>1484</v>
      </c>
      <c r="D219">
        <v>954</v>
      </c>
      <c r="E219" s="8">
        <f t="shared" si="42"/>
        <v>0.24683053040103492</v>
      </c>
      <c r="F219" s="2">
        <f t="shared" si="43"/>
        <v>2.6044474393530996</v>
      </c>
      <c r="G219">
        <v>830</v>
      </c>
      <c r="H219" s="3">
        <f t="shared" si="44"/>
        <v>318.68564036222512</v>
      </c>
      <c r="I219" s="4">
        <f t="shared" si="45"/>
        <v>319</v>
      </c>
      <c r="J219" s="6">
        <f t="shared" si="46"/>
        <v>689</v>
      </c>
      <c r="K219" s="10">
        <f t="shared" si="47"/>
        <v>0.17826649417852522</v>
      </c>
      <c r="L219" s="6">
        <f t="shared" si="48"/>
        <v>46.428571428571423</v>
      </c>
      <c r="M219" s="4">
        <f t="shared" si="49"/>
        <v>46</v>
      </c>
      <c r="N219" s="3">
        <f t="shared" si="50"/>
        <v>147.96119016817593</v>
      </c>
      <c r="O219" s="4">
        <f t="shared" si="51"/>
        <v>148</v>
      </c>
      <c r="Q219">
        <v>944</v>
      </c>
      <c r="R219" s="3">
        <f t="shared" si="52"/>
        <v>362.45692108667532</v>
      </c>
      <c r="S219" s="3">
        <f t="shared" si="53"/>
        <v>168.28357050452783</v>
      </c>
      <c r="T219" s="3">
        <f t="shared" si="54"/>
        <v>110.97089262613196</v>
      </c>
      <c r="U219" s="3">
        <f t="shared" si="55"/>
        <v>126.21267787839588</v>
      </c>
      <c r="V219" s="3"/>
      <c r="W219" s="3"/>
    </row>
    <row r="220" spans="1:23">
      <c r="A220" t="s">
        <v>228</v>
      </c>
      <c r="B220">
        <v>7484</v>
      </c>
      <c r="C220">
        <v>2514</v>
      </c>
      <c r="D220">
        <v>1900</v>
      </c>
      <c r="E220" s="8">
        <f t="shared" si="42"/>
        <v>0.25387493319080706</v>
      </c>
      <c r="F220" s="2">
        <f t="shared" si="43"/>
        <v>2.9769291964996021</v>
      </c>
      <c r="G220">
        <v>1460</v>
      </c>
      <c r="H220" s="3">
        <f t="shared" si="44"/>
        <v>490.43826830571891</v>
      </c>
      <c r="I220" s="4">
        <f t="shared" si="45"/>
        <v>490</v>
      </c>
      <c r="J220" s="6">
        <f t="shared" si="46"/>
        <v>1372.2222222222222</v>
      </c>
      <c r="K220" s="10">
        <f t="shared" si="47"/>
        <v>0.18335411841558286</v>
      </c>
      <c r="L220" s="6">
        <f t="shared" si="48"/>
        <v>54.583222840979396</v>
      </c>
      <c r="M220" s="4">
        <f t="shared" si="49"/>
        <v>55</v>
      </c>
      <c r="N220" s="3">
        <f t="shared" si="50"/>
        <v>267.69701288675094</v>
      </c>
      <c r="O220" s="4">
        <f t="shared" si="51"/>
        <v>268</v>
      </c>
      <c r="Q220">
        <v>1745</v>
      </c>
      <c r="R220" s="3">
        <f t="shared" si="52"/>
        <v>586.17450561197222</v>
      </c>
      <c r="S220" s="3">
        <f t="shared" si="53"/>
        <v>319.95293663519209</v>
      </c>
      <c r="T220" s="3">
        <f t="shared" si="54"/>
        <v>200.77275966506321</v>
      </c>
      <c r="U220" s="3">
        <f t="shared" si="55"/>
        <v>239.96470247639405</v>
      </c>
      <c r="V220" s="3"/>
      <c r="W220" s="3"/>
    </row>
    <row r="221" spans="1:23">
      <c r="A221" t="s">
        <v>23</v>
      </c>
      <c r="B221">
        <v>2084931</v>
      </c>
      <c r="C221">
        <v>698995</v>
      </c>
      <c r="D221">
        <v>548633</v>
      </c>
      <c r="E221" s="8">
        <f t="shared" si="42"/>
        <v>0.26314204163111393</v>
      </c>
      <c r="F221" s="2">
        <f t="shared" si="43"/>
        <v>2.9827552414538014</v>
      </c>
      <c r="G221">
        <v>435538</v>
      </c>
      <c r="H221" s="3">
        <f t="shared" si="44"/>
        <v>146018.68565914172</v>
      </c>
      <c r="I221" s="4">
        <f t="shared" si="45"/>
        <v>146019</v>
      </c>
      <c r="J221" s="6">
        <f t="shared" si="46"/>
        <v>396234.94444444444</v>
      </c>
      <c r="K221" s="10">
        <f t="shared" si="47"/>
        <v>0.19004703006691562</v>
      </c>
      <c r="L221" s="6">
        <f t="shared" si="48"/>
        <v>56.686377505482078</v>
      </c>
      <c r="M221" s="4">
        <f t="shared" si="49"/>
        <v>57</v>
      </c>
      <c r="N221" s="3">
        <f t="shared" si="50"/>
        <v>82772.7033812843</v>
      </c>
      <c r="O221" s="4">
        <f t="shared" si="51"/>
        <v>82773</v>
      </c>
      <c r="Q221">
        <v>744224</v>
      </c>
      <c r="R221" s="3">
        <f t="shared" si="52"/>
        <v>249508.90695183678</v>
      </c>
      <c r="S221" s="3">
        <f t="shared" si="53"/>
        <v>141437.56090452021</v>
      </c>
      <c r="T221" s="3">
        <f t="shared" si="54"/>
        <v>62079.527535963221</v>
      </c>
      <c r="U221" s="3">
        <f t="shared" si="55"/>
        <v>106078.17067839016</v>
      </c>
      <c r="V221" s="3"/>
      <c r="W221" s="3"/>
    </row>
    <row r="222" spans="1:23">
      <c r="A222" t="s">
        <v>31</v>
      </c>
      <c r="B222">
        <v>137640</v>
      </c>
      <c r="C222">
        <v>49482</v>
      </c>
      <c r="D222">
        <v>34211</v>
      </c>
      <c r="E222" s="8">
        <f t="shared" si="42"/>
        <v>0.24855419936065098</v>
      </c>
      <c r="F222" s="2">
        <f t="shared" si="43"/>
        <v>2.7816175578998426</v>
      </c>
      <c r="G222">
        <v>31664</v>
      </c>
      <c r="H222" s="3">
        <f t="shared" si="44"/>
        <v>11383.304620749781</v>
      </c>
      <c r="I222" s="4">
        <f t="shared" si="45"/>
        <v>11383</v>
      </c>
      <c r="J222" s="6">
        <f t="shared" si="46"/>
        <v>24707.944444444445</v>
      </c>
      <c r="K222" s="10">
        <f t="shared" si="47"/>
        <v>0.17951136620491459</v>
      </c>
      <c r="L222" s="6">
        <f t="shared" si="48"/>
        <v>49.933196807817886</v>
      </c>
      <c r="M222" s="4">
        <f t="shared" si="49"/>
        <v>50</v>
      </c>
      <c r="N222" s="3">
        <f t="shared" si="50"/>
        <v>5684.0478995124158</v>
      </c>
      <c r="O222" s="4">
        <f t="shared" si="51"/>
        <v>5684</v>
      </c>
      <c r="Q222">
        <v>44833</v>
      </c>
      <c r="R222" s="3">
        <f t="shared" si="52"/>
        <v>16117.600305143853</v>
      </c>
      <c r="S222" s="3">
        <f t="shared" si="53"/>
        <v>8048.0330810649366</v>
      </c>
      <c r="T222" s="3">
        <f t="shared" si="54"/>
        <v>4263.0359246343123</v>
      </c>
      <c r="U222" s="3">
        <f t="shared" si="55"/>
        <v>6036.0248107987027</v>
      </c>
      <c r="V222" s="3"/>
      <c r="W222" s="3"/>
    </row>
    <row r="223" spans="1:23">
      <c r="A223" t="s">
        <v>229</v>
      </c>
      <c r="B223">
        <v>862</v>
      </c>
      <c r="C223">
        <v>396</v>
      </c>
      <c r="D223">
        <v>113</v>
      </c>
      <c r="E223" s="8">
        <f t="shared" si="42"/>
        <v>0.13109048723897912</v>
      </c>
      <c r="F223" s="2">
        <f t="shared" si="43"/>
        <v>2.1767676767676769</v>
      </c>
      <c r="G223">
        <v>129</v>
      </c>
      <c r="H223" s="3">
        <f t="shared" si="44"/>
        <v>59.262180974477957</v>
      </c>
      <c r="I223" s="4">
        <f t="shared" si="45"/>
        <v>59</v>
      </c>
      <c r="J223" s="6">
        <f t="shared" si="46"/>
        <v>81.611111111111114</v>
      </c>
      <c r="K223" s="10">
        <f t="shared" si="47"/>
        <v>9.467646300592937E-2</v>
      </c>
      <c r="L223" s="6">
        <f t="shared" si="48"/>
        <v>20.608866442199776</v>
      </c>
      <c r="M223" s="4">
        <f t="shared" si="49"/>
        <v>21</v>
      </c>
      <c r="N223" s="3">
        <f t="shared" si="50"/>
        <v>12.213263727764888</v>
      </c>
      <c r="O223" s="4">
        <f t="shared" si="51"/>
        <v>12</v>
      </c>
      <c r="Q223">
        <v>176</v>
      </c>
      <c r="R223" s="3">
        <f t="shared" si="52"/>
        <v>80.853828306264489</v>
      </c>
      <c r="S223" s="3">
        <f t="shared" si="53"/>
        <v>16.663057489043567</v>
      </c>
      <c r="T223" s="3">
        <f t="shared" si="54"/>
        <v>9.1599477958236655</v>
      </c>
      <c r="U223" s="3">
        <f t="shared" si="55"/>
        <v>12.497293116782675</v>
      </c>
      <c r="V223" s="3"/>
      <c r="W223" s="3"/>
    </row>
    <row r="224" spans="1:23">
      <c r="A224" t="s">
        <v>230</v>
      </c>
      <c r="B224">
        <v>12615</v>
      </c>
      <c r="C224">
        <v>4041</v>
      </c>
      <c r="D224">
        <v>3460</v>
      </c>
      <c r="E224" s="8">
        <f t="shared" si="42"/>
        <v>0.27427665477606022</v>
      </c>
      <c r="F224" s="2">
        <f t="shared" si="43"/>
        <v>3.1217520415738678</v>
      </c>
      <c r="G224">
        <v>2325</v>
      </c>
      <c r="H224" s="3">
        <f t="shared" si="44"/>
        <v>744.77407847800237</v>
      </c>
      <c r="I224" s="4">
        <f t="shared" si="45"/>
        <v>745</v>
      </c>
      <c r="J224" s="6">
        <f t="shared" si="46"/>
        <v>2498.8888888888891</v>
      </c>
      <c r="K224" s="10">
        <f t="shared" si="47"/>
        <v>0.19808869511604352</v>
      </c>
      <c r="L224" s="6">
        <f t="shared" si="48"/>
        <v>61.838378839121233</v>
      </c>
      <c r="M224" s="4">
        <f t="shared" si="49"/>
        <v>62</v>
      </c>
      <c r="N224" s="3">
        <f t="shared" si="50"/>
        <v>460.55621614480123</v>
      </c>
      <c r="O224" s="4">
        <f t="shared" si="51"/>
        <v>461</v>
      </c>
      <c r="Q224">
        <v>2734</v>
      </c>
      <c r="R224" s="3">
        <f t="shared" si="52"/>
        <v>875.79024970273485</v>
      </c>
      <c r="S224" s="3">
        <f t="shared" si="53"/>
        <v>541.57449244726308</v>
      </c>
      <c r="T224" s="3">
        <f t="shared" si="54"/>
        <v>345.41716210860091</v>
      </c>
      <c r="U224" s="3">
        <f t="shared" si="55"/>
        <v>406.18086933544731</v>
      </c>
      <c r="V224" s="3"/>
      <c r="W224" s="3"/>
    </row>
    <row r="225" spans="1:23">
      <c r="A225" t="s">
        <v>231</v>
      </c>
      <c r="B225">
        <v>1567</v>
      </c>
      <c r="C225">
        <v>703</v>
      </c>
      <c r="D225">
        <v>308</v>
      </c>
      <c r="E225" s="8">
        <f t="shared" si="42"/>
        <v>0.19655392469687299</v>
      </c>
      <c r="F225" s="2">
        <f t="shared" si="43"/>
        <v>2.2290184921763867</v>
      </c>
      <c r="G225">
        <v>309</v>
      </c>
      <c r="H225" s="3">
        <f t="shared" si="44"/>
        <v>138.62603701340143</v>
      </c>
      <c r="I225" s="4">
        <f t="shared" si="45"/>
        <v>139</v>
      </c>
      <c r="J225" s="6">
        <f t="shared" si="46"/>
        <v>222.44444444444443</v>
      </c>
      <c r="K225" s="10">
        <f t="shared" si="47"/>
        <v>0.14195561228107495</v>
      </c>
      <c r="L225" s="6">
        <f t="shared" si="48"/>
        <v>31.642168484273746</v>
      </c>
      <c r="M225" s="4">
        <f t="shared" si="49"/>
        <v>32</v>
      </c>
      <c r="N225" s="3">
        <f t="shared" si="50"/>
        <v>43.864284194852161</v>
      </c>
      <c r="O225" s="4">
        <f t="shared" si="51"/>
        <v>44</v>
      </c>
      <c r="Q225">
        <v>351</v>
      </c>
      <c r="R225" s="3">
        <f t="shared" si="52"/>
        <v>157.46841097638801</v>
      </c>
      <c r="S225" s="3">
        <f t="shared" si="53"/>
        <v>49.826419910657307</v>
      </c>
      <c r="T225" s="3">
        <f t="shared" si="54"/>
        <v>32.898213146139121</v>
      </c>
      <c r="U225" s="3">
        <f t="shared" si="55"/>
        <v>37.369814932992981</v>
      </c>
      <c r="V225" s="3"/>
      <c r="W225" s="3"/>
    </row>
    <row r="226" spans="1:23">
      <c r="A226" t="s">
        <v>232</v>
      </c>
      <c r="B226">
        <v>32730</v>
      </c>
      <c r="C226">
        <v>10694</v>
      </c>
      <c r="D226">
        <v>9534</v>
      </c>
      <c r="E226" s="8">
        <f t="shared" si="42"/>
        <v>0.29129239230064163</v>
      </c>
      <c r="F226" s="2">
        <f t="shared" si="43"/>
        <v>3.0605947260145876</v>
      </c>
      <c r="G226">
        <v>6121</v>
      </c>
      <c r="H226" s="3">
        <f t="shared" si="44"/>
        <v>1999.9380996028108</v>
      </c>
      <c r="I226" s="4">
        <f t="shared" si="45"/>
        <v>2000</v>
      </c>
      <c r="J226" s="6">
        <f t="shared" si="46"/>
        <v>6885.6666666666661</v>
      </c>
      <c r="K226" s="10">
        <f t="shared" si="47"/>
        <v>0.21037783888379671</v>
      </c>
      <c r="L226" s="6">
        <f t="shared" si="48"/>
        <v>64.388130415809485</v>
      </c>
      <c r="M226" s="4">
        <f t="shared" si="49"/>
        <v>64</v>
      </c>
      <c r="N226" s="3">
        <f t="shared" si="50"/>
        <v>1287.7227518077195</v>
      </c>
      <c r="O226" s="4">
        <f t="shared" si="51"/>
        <v>1288</v>
      </c>
      <c r="Q226">
        <v>10851</v>
      </c>
      <c r="R226" s="3">
        <f t="shared" si="52"/>
        <v>3545.3893675527038</v>
      </c>
      <c r="S226" s="3">
        <f t="shared" si="53"/>
        <v>2282.8099297280783</v>
      </c>
      <c r="T226" s="3">
        <f t="shared" si="54"/>
        <v>965.79206385578959</v>
      </c>
      <c r="U226" s="3">
        <f t="shared" si="55"/>
        <v>1712.1074472960586</v>
      </c>
      <c r="V226" s="3"/>
      <c r="W226" s="3"/>
    </row>
    <row r="227" spans="1:23">
      <c r="A227" t="s">
        <v>52</v>
      </c>
      <c r="B227">
        <v>118189</v>
      </c>
      <c r="C227">
        <v>43131</v>
      </c>
      <c r="D227">
        <v>28181</v>
      </c>
      <c r="E227" s="8">
        <f t="shared" si="42"/>
        <v>0.23844012556160049</v>
      </c>
      <c r="F227" s="2">
        <f t="shared" si="43"/>
        <v>2.7402332429111311</v>
      </c>
      <c r="G227">
        <v>24950</v>
      </c>
      <c r="H227" s="3">
        <f t="shared" si="44"/>
        <v>9105.0643460897372</v>
      </c>
      <c r="I227" s="4">
        <f t="shared" si="45"/>
        <v>9105</v>
      </c>
      <c r="J227" s="6">
        <f t="shared" si="46"/>
        <v>20352.944444444445</v>
      </c>
      <c r="K227" s="10">
        <f t="shared" si="47"/>
        <v>0.17220675735004481</v>
      </c>
      <c r="L227" s="6">
        <f t="shared" si="48"/>
        <v>47.188668114452362</v>
      </c>
      <c r="M227" s="4">
        <f t="shared" si="49"/>
        <v>47</v>
      </c>
      <c r="N227" s="3">
        <f t="shared" si="50"/>
        <v>4296.5585958836182</v>
      </c>
      <c r="O227" s="4">
        <f t="shared" si="51"/>
        <v>4297</v>
      </c>
      <c r="Q227">
        <v>36825</v>
      </c>
      <c r="R227" s="3">
        <f t="shared" si="52"/>
        <v>13438.637055901987</v>
      </c>
      <c r="S227" s="3">
        <f t="shared" si="53"/>
        <v>6341.5138394154001</v>
      </c>
      <c r="T227" s="3">
        <f t="shared" si="54"/>
        <v>3222.4189469127136</v>
      </c>
      <c r="U227" s="3">
        <f t="shared" si="55"/>
        <v>4756.1353795615505</v>
      </c>
      <c r="V227" s="3"/>
      <c r="W227" s="3"/>
    </row>
    <row r="228" spans="1:23">
      <c r="A228" t="s">
        <v>35</v>
      </c>
      <c r="B228">
        <v>1248743</v>
      </c>
      <c r="C228">
        <v>458484</v>
      </c>
      <c r="D228">
        <v>270535</v>
      </c>
      <c r="E228" s="8">
        <f t="shared" si="42"/>
        <v>0.21664585907588671</v>
      </c>
      <c r="F228" s="2">
        <f t="shared" si="43"/>
        <v>2.7236348487624431</v>
      </c>
      <c r="G228">
        <v>272240</v>
      </c>
      <c r="H228" s="3">
        <f t="shared" si="44"/>
        <v>99954.661735841568</v>
      </c>
      <c r="I228" s="4">
        <f t="shared" si="45"/>
        <v>99955</v>
      </c>
      <c r="J228" s="6">
        <f t="shared" si="46"/>
        <v>195386.38888888891</v>
      </c>
      <c r="K228" s="10">
        <f t="shared" si="47"/>
        <v>0.15646645377702931</v>
      </c>
      <c r="L228" s="6">
        <f t="shared" si="48"/>
        <v>42.615748616939506</v>
      </c>
      <c r="M228" s="4">
        <f t="shared" si="49"/>
        <v>43</v>
      </c>
      <c r="N228" s="3">
        <f t="shared" si="50"/>
        <v>42596.427376258471</v>
      </c>
      <c r="O228" s="4">
        <f t="shared" si="51"/>
        <v>42596</v>
      </c>
      <c r="Q228">
        <v>532683</v>
      </c>
      <c r="R228" s="3">
        <f t="shared" si="52"/>
        <v>195577.97927355749</v>
      </c>
      <c r="S228" s="3">
        <f t="shared" si="53"/>
        <v>83347.019997309311</v>
      </c>
      <c r="T228" s="3">
        <f t="shared" si="54"/>
        <v>31947.320532193851</v>
      </c>
      <c r="U228" s="3">
        <f t="shared" si="55"/>
        <v>62510.264997981983</v>
      </c>
      <c r="V228" s="3"/>
      <c r="W228" s="3"/>
    </row>
    <row r="229" spans="1:23">
      <c r="A229" t="s">
        <v>233</v>
      </c>
      <c r="B229">
        <v>14569</v>
      </c>
      <c r="C229">
        <v>5918</v>
      </c>
      <c r="D229">
        <v>2950</v>
      </c>
      <c r="E229" s="8">
        <f t="shared" si="42"/>
        <v>0.202484727846798</v>
      </c>
      <c r="F229" s="2">
        <f t="shared" si="43"/>
        <v>2.4618114227779655</v>
      </c>
      <c r="G229">
        <v>2522</v>
      </c>
      <c r="H229" s="3">
        <f t="shared" si="44"/>
        <v>1024.4488983458027</v>
      </c>
      <c r="I229" s="4">
        <f t="shared" si="45"/>
        <v>1024</v>
      </c>
      <c r="J229" s="6">
        <f t="shared" si="46"/>
        <v>2130.5555555555557</v>
      </c>
      <c r="K229" s="10">
        <f t="shared" si="47"/>
        <v>0.14623897011157633</v>
      </c>
      <c r="L229" s="6">
        <f t="shared" si="48"/>
        <v>36.001276707596411</v>
      </c>
      <c r="M229" s="4">
        <f t="shared" si="49"/>
        <v>36</v>
      </c>
      <c r="N229" s="3">
        <f t="shared" si="50"/>
        <v>368.81468262139549</v>
      </c>
      <c r="O229" s="4">
        <f t="shared" si="51"/>
        <v>369</v>
      </c>
      <c r="Q229">
        <v>3559</v>
      </c>
      <c r="R229" s="3">
        <f t="shared" si="52"/>
        <v>1445.6834374356511</v>
      </c>
      <c r="S229" s="3">
        <f t="shared" si="53"/>
        <v>520.46449462710018</v>
      </c>
      <c r="T229" s="3">
        <f t="shared" si="54"/>
        <v>276.61101196604659</v>
      </c>
      <c r="U229" s="3">
        <f t="shared" si="55"/>
        <v>390.34837097032516</v>
      </c>
      <c r="V229" s="3"/>
      <c r="W229" s="3"/>
    </row>
    <row r="230" spans="1:23">
      <c r="A230" t="s">
        <v>234</v>
      </c>
      <c r="B230">
        <v>21496</v>
      </c>
      <c r="C230">
        <v>7020</v>
      </c>
      <c r="D230">
        <v>4079</v>
      </c>
      <c r="E230" s="8">
        <f t="shared" si="42"/>
        <v>0.18975623371790101</v>
      </c>
      <c r="F230" s="2">
        <f t="shared" si="43"/>
        <v>3.062108262108262</v>
      </c>
      <c r="G230">
        <v>3604</v>
      </c>
      <c r="H230" s="3">
        <f t="shared" si="44"/>
        <v>1176.9668775586156</v>
      </c>
      <c r="I230" s="4">
        <f t="shared" si="45"/>
        <v>1177</v>
      </c>
      <c r="J230" s="6">
        <f t="shared" si="46"/>
        <v>2945.9444444444443</v>
      </c>
      <c r="K230" s="10">
        <f t="shared" si="47"/>
        <v>0.13704616879626183</v>
      </c>
      <c r="L230" s="6">
        <f t="shared" si="48"/>
        <v>41.965020576131685</v>
      </c>
      <c r="M230" s="4">
        <f t="shared" si="49"/>
        <v>42</v>
      </c>
      <c r="N230" s="3">
        <f t="shared" si="50"/>
        <v>493.91439234172765</v>
      </c>
      <c r="O230" s="4">
        <f t="shared" si="51"/>
        <v>494</v>
      </c>
      <c r="Q230">
        <v>4210</v>
      </c>
      <c r="R230" s="3">
        <f t="shared" si="52"/>
        <v>1374.8697432080387</v>
      </c>
      <c r="S230" s="3">
        <f t="shared" si="53"/>
        <v>576.96437063226233</v>
      </c>
      <c r="T230" s="3">
        <f t="shared" si="54"/>
        <v>370.43579425629571</v>
      </c>
      <c r="U230" s="3">
        <f t="shared" si="55"/>
        <v>432.72327797419678</v>
      </c>
      <c r="V230" s="3"/>
      <c r="W230" s="3"/>
    </row>
    <row r="231" spans="1:23">
      <c r="A231" t="s">
        <v>235</v>
      </c>
      <c r="B231">
        <v>40769</v>
      </c>
      <c r="C231">
        <v>14036</v>
      </c>
      <c r="D231">
        <v>9867</v>
      </c>
      <c r="E231" s="8">
        <f t="shared" si="42"/>
        <v>0.24202212465353579</v>
      </c>
      <c r="F231" s="2">
        <f t="shared" si="43"/>
        <v>2.9046024508406956</v>
      </c>
      <c r="G231">
        <v>7480</v>
      </c>
      <c r="H231" s="3">
        <f t="shared" si="44"/>
        <v>2575.2233314528194</v>
      </c>
      <c r="I231" s="4">
        <f t="shared" si="45"/>
        <v>2575</v>
      </c>
      <c r="J231" s="6">
        <f t="shared" si="46"/>
        <v>7126.1666666666661</v>
      </c>
      <c r="K231" s="10">
        <f t="shared" si="47"/>
        <v>0.17479375669422026</v>
      </c>
      <c r="L231" s="6">
        <f t="shared" si="48"/>
        <v>50.77063740856844</v>
      </c>
      <c r="M231" s="4">
        <f t="shared" si="49"/>
        <v>51</v>
      </c>
      <c r="N231" s="3">
        <f t="shared" si="50"/>
        <v>1307.4573000727676</v>
      </c>
      <c r="O231" s="4">
        <f t="shared" si="51"/>
        <v>1307</v>
      </c>
      <c r="Q231">
        <v>11548</v>
      </c>
      <c r="R231" s="3">
        <f t="shared" si="52"/>
        <v>3975.7592288258234</v>
      </c>
      <c r="S231" s="3">
        <f t="shared" si="53"/>
        <v>2018.5183023048558</v>
      </c>
      <c r="T231" s="3">
        <f t="shared" si="54"/>
        <v>980.59297505457562</v>
      </c>
      <c r="U231" s="3">
        <f t="shared" si="55"/>
        <v>1513.8887267286418</v>
      </c>
      <c r="V231" s="3"/>
      <c r="W231" s="3"/>
    </row>
    <row r="232" spans="1:23">
      <c r="A232" t="s">
        <v>236</v>
      </c>
      <c r="B232">
        <v>3634</v>
      </c>
      <c r="C232">
        <v>1305</v>
      </c>
      <c r="D232">
        <v>1056</v>
      </c>
      <c r="E232" s="8">
        <f t="shared" si="42"/>
        <v>0.29058888277380296</v>
      </c>
      <c r="F232" s="2">
        <f t="shared" si="43"/>
        <v>2.7846743295019158</v>
      </c>
      <c r="G232">
        <v>634</v>
      </c>
      <c r="H232" s="3">
        <f t="shared" si="44"/>
        <v>227.67473858007705</v>
      </c>
      <c r="I232" s="4">
        <f t="shared" si="45"/>
        <v>228</v>
      </c>
      <c r="J232" s="6">
        <f t="shared" si="46"/>
        <v>762.66666666666663</v>
      </c>
      <c r="K232" s="10">
        <f t="shared" si="47"/>
        <v>0.2098697486699688</v>
      </c>
      <c r="L232" s="6">
        <f t="shared" si="48"/>
        <v>58.441890166028102</v>
      </c>
      <c r="M232" s="4">
        <f t="shared" si="49"/>
        <v>58</v>
      </c>
      <c r="N232" s="3">
        <f t="shared" si="50"/>
        <v>133.05742065676026</v>
      </c>
      <c r="O232" s="4">
        <f t="shared" si="51"/>
        <v>133</v>
      </c>
      <c r="Q232">
        <v>809</v>
      </c>
      <c r="R232" s="3">
        <f t="shared" si="52"/>
        <v>290.5187121629059</v>
      </c>
      <c r="S232" s="3">
        <f t="shared" si="53"/>
        <v>169.78462667400478</v>
      </c>
      <c r="T232" s="3">
        <f t="shared" si="54"/>
        <v>99.793065492570193</v>
      </c>
      <c r="U232" s="3">
        <f t="shared" si="55"/>
        <v>127.33847000550358</v>
      </c>
      <c r="V232" s="3"/>
      <c r="W232" s="3"/>
    </row>
    <row r="233" spans="1:23">
      <c r="A233" t="s">
        <v>237</v>
      </c>
      <c r="B233">
        <v>27009</v>
      </c>
      <c r="C233">
        <v>8683</v>
      </c>
      <c r="D233">
        <v>7374</v>
      </c>
      <c r="E233" s="8">
        <f t="shared" si="42"/>
        <v>0.27302010440964125</v>
      </c>
      <c r="F233" s="2">
        <f t="shared" si="43"/>
        <v>3.1105608660601174</v>
      </c>
      <c r="G233">
        <v>6294</v>
      </c>
      <c r="H233" s="3">
        <f t="shared" si="44"/>
        <v>2023.4293013439965</v>
      </c>
      <c r="I233" s="4">
        <f t="shared" si="45"/>
        <v>2023</v>
      </c>
      <c r="J233" s="6">
        <f t="shared" si="46"/>
        <v>5325.666666666667</v>
      </c>
      <c r="K233" s="10">
        <f t="shared" si="47"/>
        <v>0.19718118651807423</v>
      </c>
      <c r="L233" s="6">
        <f t="shared" si="48"/>
        <v>61.334408230642254</v>
      </c>
      <c r="M233" s="4">
        <f t="shared" si="49"/>
        <v>61</v>
      </c>
      <c r="N233" s="3">
        <f t="shared" si="50"/>
        <v>1241.0583879447593</v>
      </c>
      <c r="O233" s="4">
        <f t="shared" si="51"/>
        <v>1241</v>
      </c>
      <c r="Q233">
        <v>7272</v>
      </c>
      <c r="R233" s="3">
        <f t="shared" si="52"/>
        <v>2337.8420526491168</v>
      </c>
      <c r="S233" s="3">
        <f t="shared" si="53"/>
        <v>1433.9015883594357</v>
      </c>
      <c r="T233" s="3">
        <f t="shared" si="54"/>
        <v>930.79379095856939</v>
      </c>
      <c r="U233" s="3">
        <f t="shared" si="55"/>
        <v>1075.4261912695767</v>
      </c>
      <c r="V233" s="3"/>
      <c r="W233" s="3"/>
    </row>
    <row r="234" spans="1:23">
      <c r="A234" t="s">
        <v>238</v>
      </c>
      <c r="B234">
        <v>49027</v>
      </c>
      <c r="C234">
        <v>15429</v>
      </c>
      <c r="D234">
        <v>14100</v>
      </c>
      <c r="E234" s="8">
        <f t="shared" si="42"/>
        <v>0.28759663042813144</v>
      </c>
      <c r="F234" s="2">
        <f t="shared" si="43"/>
        <v>3.177587659602048</v>
      </c>
      <c r="G234">
        <v>9957</v>
      </c>
      <c r="H234" s="3">
        <f t="shared" si="44"/>
        <v>3133.5091480204787</v>
      </c>
      <c r="I234" s="4">
        <f t="shared" si="45"/>
        <v>3134</v>
      </c>
      <c r="J234" s="6">
        <f t="shared" si="46"/>
        <v>10183.333333333334</v>
      </c>
      <c r="K234" s="10">
        <f t="shared" si="47"/>
        <v>0.20770867753142827</v>
      </c>
      <c r="L234" s="6">
        <f t="shared" si="48"/>
        <v>66.001253051612764</v>
      </c>
      <c r="M234" s="4">
        <f t="shared" si="49"/>
        <v>66</v>
      </c>
      <c r="N234" s="3">
        <f t="shared" si="50"/>
        <v>2068.1553021804311</v>
      </c>
      <c r="O234" s="4">
        <f t="shared" si="51"/>
        <v>2068</v>
      </c>
      <c r="Q234">
        <v>13430</v>
      </c>
      <c r="R234" s="3">
        <f t="shared" si="52"/>
        <v>4226.4766353233936</v>
      </c>
      <c r="S234" s="3">
        <f t="shared" si="53"/>
        <v>2789.5275392470817</v>
      </c>
      <c r="T234" s="3">
        <f t="shared" si="54"/>
        <v>1551.1164766353234</v>
      </c>
      <c r="U234" s="3">
        <f t="shared" si="55"/>
        <v>2092.1456544353114</v>
      </c>
      <c r="V234" s="3"/>
      <c r="W234" s="3"/>
    </row>
    <row r="235" spans="1:23">
      <c r="A235" t="s">
        <v>239</v>
      </c>
      <c r="B235">
        <v>54368</v>
      </c>
      <c r="C235">
        <v>19615</v>
      </c>
      <c r="D235">
        <v>12668</v>
      </c>
      <c r="E235" s="8">
        <f t="shared" si="42"/>
        <v>0.23300470865214831</v>
      </c>
      <c r="F235" s="2">
        <f t="shared" si="43"/>
        <v>2.7717563089472343</v>
      </c>
      <c r="G235">
        <v>11181</v>
      </c>
      <c r="H235" s="3">
        <f t="shared" si="44"/>
        <v>4033.9044106827546</v>
      </c>
      <c r="I235" s="4">
        <f t="shared" si="45"/>
        <v>4034</v>
      </c>
      <c r="J235" s="6">
        <f t="shared" si="46"/>
        <v>9149.1111111111113</v>
      </c>
      <c r="K235" s="10">
        <f t="shared" si="47"/>
        <v>0.16828117847099602</v>
      </c>
      <c r="L235" s="6">
        <f t="shared" si="48"/>
        <v>46.643441810405875</v>
      </c>
      <c r="M235" s="4">
        <f t="shared" si="49"/>
        <v>47</v>
      </c>
      <c r="N235" s="3">
        <f t="shared" si="50"/>
        <v>1881.5518564842068</v>
      </c>
      <c r="O235" s="4">
        <f t="shared" si="51"/>
        <v>1882</v>
      </c>
      <c r="Q235">
        <v>15041</v>
      </c>
      <c r="R235" s="3">
        <f t="shared" si="52"/>
        <v>5426.5232305768095</v>
      </c>
      <c r="S235" s="3">
        <f t="shared" si="53"/>
        <v>2531.1172053822511</v>
      </c>
      <c r="T235" s="3">
        <f t="shared" si="54"/>
        <v>1411.1638923631551</v>
      </c>
      <c r="U235" s="3">
        <f t="shared" si="55"/>
        <v>1898.3379040366883</v>
      </c>
      <c r="V235" s="3"/>
      <c r="W235" s="3"/>
    </row>
    <row r="236" spans="1:23">
      <c r="A236" t="s">
        <v>28</v>
      </c>
      <c r="B236">
        <v>92035</v>
      </c>
      <c r="C236">
        <v>32544</v>
      </c>
      <c r="D236">
        <v>23694</v>
      </c>
      <c r="E236" s="8">
        <f t="shared" si="42"/>
        <v>0.25744553702395828</v>
      </c>
      <c r="F236" s="2">
        <f t="shared" si="43"/>
        <v>2.8280174532940019</v>
      </c>
      <c r="G236">
        <v>20151</v>
      </c>
      <c r="H236" s="3">
        <f t="shared" si="44"/>
        <v>7125.4864345086107</v>
      </c>
      <c r="I236" s="4">
        <f t="shared" si="45"/>
        <v>7125</v>
      </c>
      <c r="J236" s="6">
        <f t="shared" si="46"/>
        <v>17112.333333333332</v>
      </c>
      <c r="K236" s="10">
        <f t="shared" si="47"/>
        <v>0.18593288785063652</v>
      </c>
      <c r="L236" s="6">
        <f t="shared" si="48"/>
        <v>52.582145198295635</v>
      </c>
      <c r="M236" s="4">
        <f t="shared" si="49"/>
        <v>53</v>
      </c>
      <c r="N236" s="3">
        <f t="shared" si="50"/>
        <v>3746.7336230781762</v>
      </c>
      <c r="O236" s="4">
        <f t="shared" si="51"/>
        <v>3747</v>
      </c>
      <c r="Q236">
        <v>29686</v>
      </c>
      <c r="R236" s="3">
        <f t="shared" si="52"/>
        <v>10497.106361710219</v>
      </c>
      <c r="S236" s="3">
        <f t="shared" si="53"/>
        <v>5519.6037087339955</v>
      </c>
      <c r="T236" s="3">
        <f t="shared" si="54"/>
        <v>2810.050217308632</v>
      </c>
      <c r="U236" s="3">
        <f t="shared" si="55"/>
        <v>4139.7027815504971</v>
      </c>
      <c r="V236" s="3"/>
      <c r="W236" s="3"/>
    </row>
    <row r="237" spans="1:23">
      <c r="A237" t="s">
        <v>32</v>
      </c>
      <c r="B237">
        <v>72480</v>
      </c>
      <c r="C237">
        <v>21636</v>
      </c>
      <c r="D237">
        <v>10927</v>
      </c>
      <c r="E237" s="8">
        <f t="shared" si="42"/>
        <v>0.15075883002207505</v>
      </c>
      <c r="F237" s="2">
        <f t="shared" si="43"/>
        <v>3.3499722684414865</v>
      </c>
      <c r="G237">
        <v>13445</v>
      </c>
      <c r="H237" s="3">
        <f t="shared" si="44"/>
        <v>4013.4660596026488</v>
      </c>
      <c r="I237" s="4">
        <f t="shared" si="45"/>
        <v>4013</v>
      </c>
      <c r="J237" s="6">
        <f t="shared" si="46"/>
        <v>7891.7222222222217</v>
      </c>
      <c r="K237" s="10">
        <f t="shared" si="47"/>
        <v>0.10888137723816531</v>
      </c>
      <c r="L237" s="6">
        <f t="shared" si="48"/>
        <v>36.474959429756986</v>
      </c>
      <c r="M237" s="4">
        <f t="shared" si="49"/>
        <v>36</v>
      </c>
      <c r="N237" s="3">
        <f t="shared" si="50"/>
        <v>1463.9101169671326</v>
      </c>
      <c r="O237" s="4">
        <f t="shared" si="51"/>
        <v>1464</v>
      </c>
      <c r="Q237">
        <v>18739</v>
      </c>
      <c r="R237" s="3">
        <f t="shared" si="52"/>
        <v>5593.7776490066226</v>
      </c>
      <c r="S237" s="3">
        <f t="shared" si="53"/>
        <v>2040.3281280659796</v>
      </c>
      <c r="T237" s="3">
        <f t="shared" si="54"/>
        <v>1097.9325877253495</v>
      </c>
      <c r="U237" s="3">
        <f t="shared" si="55"/>
        <v>1530.2460960494848</v>
      </c>
      <c r="V237" s="3"/>
      <c r="W237" s="3"/>
    </row>
    <row r="238" spans="1:23">
      <c r="A238" t="s">
        <v>240</v>
      </c>
      <c r="B238">
        <v>49987</v>
      </c>
      <c r="C238">
        <v>14807</v>
      </c>
      <c r="D238">
        <v>12186</v>
      </c>
      <c r="E238" s="8">
        <f t="shared" si="42"/>
        <v>0.24378338367975674</v>
      </c>
      <c r="F238" s="2">
        <f t="shared" si="43"/>
        <v>3.3759032889849396</v>
      </c>
      <c r="G238">
        <v>10321</v>
      </c>
      <c r="H238" s="3">
        <f t="shared" si="44"/>
        <v>3057.2558265148937</v>
      </c>
      <c r="I238" s="4">
        <f t="shared" si="45"/>
        <v>3057</v>
      </c>
      <c r="J238" s="6">
        <f t="shared" si="46"/>
        <v>8801</v>
      </c>
      <c r="K238" s="10">
        <f t="shared" si="47"/>
        <v>0.17606577710204654</v>
      </c>
      <c r="L238" s="6">
        <f t="shared" si="48"/>
        <v>59.438103599648819</v>
      </c>
      <c r="M238" s="4">
        <f t="shared" si="49"/>
        <v>59</v>
      </c>
      <c r="N238" s="3">
        <f t="shared" si="50"/>
        <v>1817.1748854702223</v>
      </c>
      <c r="O238" s="4">
        <f t="shared" si="51"/>
        <v>1817</v>
      </c>
      <c r="Q238">
        <v>15113</v>
      </c>
      <c r="R238" s="3">
        <f t="shared" si="52"/>
        <v>4476.7277692199968</v>
      </c>
      <c r="S238" s="3">
        <f t="shared" si="53"/>
        <v>2660.8820893432294</v>
      </c>
      <c r="T238" s="3">
        <f t="shared" si="54"/>
        <v>1362.8811641026668</v>
      </c>
      <c r="U238" s="3">
        <f t="shared" si="55"/>
        <v>1995.661567007422</v>
      </c>
      <c r="V238" s="3"/>
      <c r="W238" s="3"/>
    </row>
    <row r="239" spans="1:23">
      <c r="A239" t="s">
        <v>241</v>
      </c>
      <c r="B239">
        <v>11586</v>
      </c>
      <c r="C239">
        <v>3956</v>
      </c>
      <c r="D239">
        <v>3190</v>
      </c>
      <c r="E239" s="8">
        <f t="shared" si="42"/>
        <v>0.27533229760055239</v>
      </c>
      <c r="F239" s="2">
        <f t="shared" si="43"/>
        <v>2.9287158746208291</v>
      </c>
      <c r="G239">
        <v>2063</v>
      </c>
      <c r="H239" s="3">
        <f t="shared" si="44"/>
        <v>704.40428102882788</v>
      </c>
      <c r="I239" s="4">
        <f t="shared" si="45"/>
        <v>704</v>
      </c>
      <c r="J239" s="6">
        <f t="shared" si="46"/>
        <v>2303.8888888888891</v>
      </c>
      <c r="K239" s="10">
        <f t="shared" si="47"/>
        <v>0.19885110382262119</v>
      </c>
      <c r="L239" s="6">
        <f t="shared" si="48"/>
        <v>58.237838445118527</v>
      </c>
      <c r="M239" s="4">
        <f t="shared" si="49"/>
        <v>58</v>
      </c>
      <c r="N239" s="3">
        <f t="shared" si="50"/>
        <v>410.2298271860675</v>
      </c>
      <c r="O239" s="4">
        <f t="shared" si="51"/>
        <v>410</v>
      </c>
      <c r="Q239">
        <v>2603</v>
      </c>
      <c r="R239" s="3">
        <f t="shared" si="52"/>
        <v>888.78543069221473</v>
      </c>
      <c r="S239" s="3">
        <f t="shared" si="53"/>
        <v>517.60942325028293</v>
      </c>
      <c r="T239" s="3">
        <f t="shared" si="54"/>
        <v>307.67237038955062</v>
      </c>
      <c r="U239" s="3">
        <f t="shared" si="55"/>
        <v>388.20706743771223</v>
      </c>
      <c r="V239" s="3"/>
      <c r="W239" s="3"/>
    </row>
    <row r="240" spans="1:23">
      <c r="A240" t="s">
        <v>242</v>
      </c>
      <c r="B240">
        <v>34796</v>
      </c>
      <c r="C240">
        <v>12381</v>
      </c>
      <c r="D240">
        <v>7713</v>
      </c>
      <c r="E240" s="8">
        <f t="shared" si="42"/>
        <v>0.22166340958730887</v>
      </c>
      <c r="F240" s="2">
        <f t="shared" si="43"/>
        <v>2.8104353444794441</v>
      </c>
      <c r="G240">
        <v>6456</v>
      </c>
      <c r="H240" s="3">
        <f t="shared" si="44"/>
        <v>2297.1530060926543</v>
      </c>
      <c r="I240" s="4">
        <f t="shared" si="45"/>
        <v>2297</v>
      </c>
      <c r="J240" s="6">
        <f t="shared" si="46"/>
        <v>5570.5</v>
      </c>
      <c r="K240" s="10">
        <f t="shared" si="47"/>
        <v>0.16009024025750085</v>
      </c>
      <c r="L240" s="6">
        <f t="shared" si="48"/>
        <v>44.992326952588634</v>
      </c>
      <c r="M240" s="4">
        <f t="shared" si="49"/>
        <v>45</v>
      </c>
      <c r="N240" s="3">
        <f t="shared" si="50"/>
        <v>1033.5425911024254</v>
      </c>
      <c r="O240" s="4">
        <f t="shared" si="51"/>
        <v>1034</v>
      </c>
      <c r="Q240">
        <v>10629</v>
      </c>
      <c r="R240" s="3">
        <f t="shared" si="52"/>
        <v>3781.9763478560758</v>
      </c>
      <c r="S240" s="3">
        <f t="shared" si="53"/>
        <v>1701.5991636969763</v>
      </c>
      <c r="T240" s="3">
        <f t="shared" si="54"/>
        <v>775.15694332681903</v>
      </c>
      <c r="U240" s="3">
        <f t="shared" si="55"/>
        <v>1276.1993727727322</v>
      </c>
      <c r="V240" s="3"/>
      <c r="W240" s="3"/>
    </row>
    <row r="241" spans="1:23">
      <c r="A241" t="s">
        <v>20</v>
      </c>
      <c r="B241">
        <v>275910</v>
      </c>
      <c r="C241">
        <v>73659</v>
      </c>
      <c r="D241">
        <v>90659</v>
      </c>
      <c r="E241" s="8">
        <f t="shared" si="42"/>
        <v>0.32858178391504478</v>
      </c>
      <c r="F241" s="2">
        <f t="shared" si="43"/>
        <v>3.7457744471144054</v>
      </c>
      <c r="G241">
        <v>60423</v>
      </c>
      <c r="H241" s="3">
        <f t="shared" si="44"/>
        <v>16130.976611938677</v>
      </c>
      <c r="I241" s="4">
        <f t="shared" si="45"/>
        <v>16131</v>
      </c>
      <c r="J241" s="6">
        <f t="shared" si="46"/>
        <v>65475.944444444445</v>
      </c>
      <c r="K241" s="10">
        <f t="shared" si="47"/>
        <v>0.23730906616086567</v>
      </c>
      <c r="L241" s="6">
        <f t="shared" si="48"/>
        <v>88.890623609395249</v>
      </c>
      <c r="M241" s="4">
        <f t="shared" si="49"/>
        <v>89</v>
      </c>
      <c r="N241" s="3">
        <f t="shared" si="50"/>
        <v>14338.925704637988</v>
      </c>
      <c r="O241" s="4">
        <f t="shared" si="51"/>
        <v>14339</v>
      </c>
      <c r="Q241">
        <v>79490</v>
      </c>
      <c r="R241" s="3">
        <f t="shared" si="52"/>
        <v>21221.245732304014</v>
      </c>
      <c r="S241" s="3">
        <f t="shared" si="53"/>
        <v>18863.697669127214</v>
      </c>
      <c r="T241" s="3">
        <f t="shared" si="54"/>
        <v>10754.194278478491</v>
      </c>
      <c r="U241" s="3">
        <f t="shared" si="55"/>
        <v>14147.77325184541</v>
      </c>
      <c r="V241" s="3"/>
      <c r="W241" s="3"/>
    </row>
    <row r="242" spans="1:23">
      <c r="A242" t="s">
        <v>243</v>
      </c>
      <c r="B242">
        <v>41551</v>
      </c>
      <c r="C242">
        <v>15256</v>
      </c>
      <c r="D242">
        <v>10818</v>
      </c>
      <c r="E242" s="8">
        <f t="shared" si="42"/>
        <v>0.26035474477148562</v>
      </c>
      <c r="F242" s="2">
        <f t="shared" si="43"/>
        <v>2.7235841636077609</v>
      </c>
      <c r="G242">
        <v>9382</v>
      </c>
      <c r="H242" s="3">
        <f t="shared" si="44"/>
        <v>3444.7255661716927</v>
      </c>
      <c r="I242" s="4">
        <f t="shared" si="45"/>
        <v>3445</v>
      </c>
      <c r="J242" s="6">
        <f t="shared" si="46"/>
        <v>7813</v>
      </c>
      <c r="K242" s="10">
        <f t="shared" si="47"/>
        <v>0.18803398233496185</v>
      </c>
      <c r="L242" s="6">
        <f t="shared" si="48"/>
        <v>51.21263765076035</v>
      </c>
      <c r="M242" s="4">
        <f t="shared" si="49"/>
        <v>51</v>
      </c>
      <c r="N242" s="3">
        <f t="shared" si="50"/>
        <v>1764.134822266612</v>
      </c>
      <c r="O242" s="4">
        <f t="shared" si="51"/>
        <v>1764</v>
      </c>
      <c r="Q242">
        <v>12442</v>
      </c>
      <c r="R242" s="3">
        <f t="shared" si="52"/>
        <v>4568.2450963875717</v>
      </c>
      <c r="S242" s="3">
        <f t="shared" si="53"/>
        <v>2339.5188082115951</v>
      </c>
      <c r="T242" s="3">
        <f t="shared" si="54"/>
        <v>1323.101116699959</v>
      </c>
      <c r="U242" s="3">
        <f t="shared" si="55"/>
        <v>1754.6391061586964</v>
      </c>
      <c r="V242" s="3"/>
      <c r="W242" s="3"/>
    </row>
    <row r="243" spans="1:23">
      <c r="A243" t="s">
        <v>244</v>
      </c>
      <c r="B243">
        <v>5482</v>
      </c>
      <c r="C243">
        <v>2254</v>
      </c>
      <c r="D243">
        <v>1424</v>
      </c>
      <c r="E243" s="8">
        <f t="shared" si="42"/>
        <v>0.25975921196643559</v>
      </c>
      <c r="F243" s="2">
        <f t="shared" si="43"/>
        <v>2.4321206743566992</v>
      </c>
      <c r="G243">
        <v>1245</v>
      </c>
      <c r="H243" s="3">
        <f t="shared" si="44"/>
        <v>511.89894199197374</v>
      </c>
      <c r="I243" s="4">
        <f t="shared" si="45"/>
        <v>512</v>
      </c>
      <c r="J243" s="6">
        <f t="shared" si="46"/>
        <v>1028.4444444444446</v>
      </c>
      <c r="K243" s="10">
        <f t="shared" si="47"/>
        <v>0.18760387530909239</v>
      </c>
      <c r="L243" s="6">
        <f t="shared" si="48"/>
        <v>45.62752637286799</v>
      </c>
      <c r="M243" s="4">
        <f t="shared" si="49"/>
        <v>46</v>
      </c>
      <c r="N243" s="3">
        <f t="shared" si="50"/>
        <v>233.56682475982007</v>
      </c>
      <c r="O243" s="4">
        <f t="shared" si="51"/>
        <v>234</v>
      </c>
      <c r="Q243">
        <v>1430</v>
      </c>
      <c r="R243" s="3">
        <f t="shared" si="52"/>
        <v>587.96424662531922</v>
      </c>
      <c r="S243" s="3">
        <f t="shared" si="53"/>
        <v>268.27354169200214</v>
      </c>
      <c r="T243" s="3">
        <f t="shared" si="54"/>
        <v>175.17511856986505</v>
      </c>
      <c r="U243" s="3">
        <f t="shared" si="55"/>
        <v>201.20515626900161</v>
      </c>
      <c r="V243" s="3"/>
      <c r="W243" s="3"/>
    </row>
    <row r="244" spans="1:23">
      <c r="A244" t="s">
        <v>10</v>
      </c>
      <c r="B244">
        <v>132064</v>
      </c>
      <c r="C244">
        <v>47951</v>
      </c>
      <c r="D244">
        <v>29552</v>
      </c>
      <c r="E244" s="8">
        <f t="shared" si="42"/>
        <v>0.22377029319118003</v>
      </c>
      <c r="F244" s="2">
        <f t="shared" si="43"/>
        <v>2.7541448562073785</v>
      </c>
      <c r="G244">
        <v>27216</v>
      </c>
      <c r="H244" s="3">
        <f t="shared" si="44"/>
        <v>9881.8331717954934</v>
      </c>
      <c r="I244" s="4">
        <f t="shared" si="45"/>
        <v>9882</v>
      </c>
      <c r="J244" s="6">
        <f t="shared" si="46"/>
        <v>21343.111111111113</v>
      </c>
      <c r="K244" s="10">
        <f t="shared" si="47"/>
        <v>0.16161187841585226</v>
      </c>
      <c r="L244" s="6">
        <f t="shared" si="48"/>
        <v>44.510252364103174</v>
      </c>
      <c r="M244" s="4">
        <f t="shared" si="49"/>
        <v>45</v>
      </c>
      <c r="N244" s="3">
        <f t="shared" si="50"/>
        <v>4398.4288829658353</v>
      </c>
      <c r="O244" s="4">
        <f t="shared" si="51"/>
        <v>4398</v>
      </c>
      <c r="Q244">
        <v>41032</v>
      </c>
      <c r="R244" s="3">
        <f t="shared" si="52"/>
        <v>14898.272292221953</v>
      </c>
      <c r="S244" s="3">
        <f t="shared" si="53"/>
        <v>6631.2585951592491</v>
      </c>
      <c r="T244" s="3">
        <f t="shared" si="54"/>
        <v>3298.8216622243763</v>
      </c>
      <c r="U244" s="3">
        <f t="shared" si="55"/>
        <v>4973.4439463694371</v>
      </c>
      <c r="V244" s="3"/>
      <c r="W244" s="3"/>
    </row>
    <row r="245" spans="1:23">
      <c r="A245" t="s">
        <v>245</v>
      </c>
      <c r="B245">
        <v>12906</v>
      </c>
      <c r="C245">
        <v>5263</v>
      </c>
      <c r="D245">
        <v>2911</v>
      </c>
      <c r="E245" s="8">
        <f t="shared" si="42"/>
        <v>0.22555400588873392</v>
      </c>
      <c r="F245" s="2">
        <f t="shared" si="43"/>
        <v>2.4522135664069924</v>
      </c>
      <c r="G245">
        <v>2997</v>
      </c>
      <c r="H245" s="3">
        <f t="shared" si="44"/>
        <v>1222.1610878661088</v>
      </c>
      <c r="I245" s="4">
        <f t="shared" si="45"/>
        <v>1222</v>
      </c>
      <c r="J245" s="6">
        <f t="shared" si="46"/>
        <v>2102.3888888888891</v>
      </c>
      <c r="K245" s="10">
        <f t="shared" si="47"/>
        <v>0.16290011536408563</v>
      </c>
      <c r="L245" s="6">
        <f t="shared" si="48"/>
        <v>39.946587286507494</v>
      </c>
      <c r="M245" s="4">
        <f t="shared" si="49"/>
        <v>40</v>
      </c>
      <c r="N245" s="3">
        <f t="shared" si="50"/>
        <v>488.21164574616472</v>
      </c>
      <c r="O245" s="4">
        <f t="shared" si="51"/>
        <v>488</v>
      </c>
      <c r="Q245">
        <v>4528</v>
      </c>
      <c r="R245" s="3">
        <f t="shared" si="52"/>
        <v>1846.4949635828295</v>
      </c>
      <c r="S245" s="3">
        <f t="shared" si="53"/>
        <v>737.61172236857976</v>
      </c>
      <c r="T245" s="3">
        <f t="shared" si="54"/>
        <v>366.15873430962353</v>
      </c>
      <c r="U245" s="3">
        <f t="shared" si="55"/>
        <v>553.20879177643485</v>
      </c>
      <c r="V245" s="3"/>
      <c r="W245" s="3"/>
    </row>
    <row r="246" spans="1:23">
      <c r="A246" t="s">
        <v>246</v>
      </c>
      <c r="B246">
        <v>21754</v>
      </c>
      <c r="C246">
        <v>5810</v>
      </c>
      <c r="D246">
        <v>5302</v>
      </c>
      <c r="E246" s="8">
        <f t="shared" si="42"/>
        <v>0.24372529190034017</v>
      </c>
      <c r="F246" s="2">
        <f t="shared" si="43"/>
        <v>3.7442340791738382</v>
      </c>
      <c r="G246">
        <v>4014</v>
      </c>
      <c r="H246" s="3">
        <f t="shared" si="44"/>
        <v>1072.0483589224971</v>
      </c>
      <c r="I246" s="4">
        <f t="shared" si="45"/>
        <v>1072</v>
      </c>
      <c r="J246" s="6">
        <f t="shared" si="46"/>
        <v>3829.2222222222222</v>
      </c>
      <c r="K246" s="10">
        <f t="shared" si="47"/>
        <v>0.17602382192802346</v>
      </c>
      <c r="L246" s="6">
        <f t="shared" si="48"/>
        <v>65.907439280933261</v>
      </c>
      <c r="M246" s="4">
        <f t="shared" si="49"/>
        <v>66</v>
      </c>
      <c r="N246" s="3">
        <f t="shared" si="50"/>
        <v>706.55962121908624</v>
      </c>
      <c r="O246" s="4">
        <f t="shared" si="51"/>
        <v>707</v>
      </c>
      <c r="Q246">
        <v>4408</v>
      </c>
      <c r="R246" s="3">
        <f t="shared" si="52"/>
        <v>1177.2768226533051</v>
      </c>
      <c r="S246" s="3">
        <f t="shared" si="53"/>
        <v>775.91300705872743</v>
      </c>
      <c r="T246" s="3">
        <f t="shared" si="54"/>
        <v>529.91971591431468</v>
      </c>
      <c r="U246" s="3">
        <f t="shared" si="55"/>
        <v>581.93475529404554</v>
      </c>
      <c r="V246" s="3"/>
      <c r="W246" s="3"/>
    </row>
    <row r="247" spans="1:23">
      <c r="A247" t="s">
        <v>49</v>
      </c>
      <c r="B247">
        <v>566719</v>
      </c>
      <c r="C247">
        <v>174754</v>
      </c>
      <c r="D247">
        <v>145367</v>
      </c>
      <c r="E247" s="8">
        <f t="shared" si="42"/>
        <v>0.25650631088775921</v>
      </c>
      <c r="F247" s="2">
        <f t="shared" si="43"/>
        <v>3.2429529510054134</v>
      </c>
      <c r="G247">
        <v>118494</v>
      </c>
      <c r="H247" s="3">
        <f t="shared" si="44"/>
        <v>36538.920480873239</v>
      </c>
      <c r="I247" s="4">
        <f t="shared" si="45"/>
        <v>36539</v>
      </c>
      <c r="J247" s="6">
        <f t="shared" si="46"/>
        <v>104987.27777777778</v>
      </c>
      <c r="K247" s="10">
        <f t="shared" si="47"/>
        <v>0.18525455786338163</v>
      </c>
      <c r="L247" s="6">
        <f t="shared" si="48"/>
        <v>60.077181511025657</v>
      </c>
      <c r="M247" s="4">
        <f t="shared" si="49"/>
        <v>60</v>
      </c>
      <c r="N247" s="3">
        <f t="shared" si="50"/>
        <v>21951.553579463543</v>
      </c>
      <c r="O247" s="4">
        <f t="shared" si="51"/>
        <v>21952</v>
      </c>
      <c r="Q247">
        <v>213889</v>
      </c>
      <c r="R247" s="3">
        <f t="shared" si="52"/>
        <v>65955.011753620405</v>
      </c>
      <c r="S247" s="3">
        <f t="shared" si="53"/>
        <v>39623.912126840842</v>
      </c>
      <c r="T247" s="3">
        <f t="shared" si="54"/>
        <v>16463.665184597659</v>
      </c>
      <c r="U247" s="3">
        <f t="shared" si="55"/>
        <v>29717.934095130629</v>
      </c>
      <c r="V247" s="3"/>
      <c r="W247" s="3"/>
    </row>
    <row r="248" spans="1:23">
      <c r="A248" t="s">
        <v>247</v>
      </c>
      <c r="B248">
        <v>48198</v>
      </c>
      <c r="C248">
        <v>15820</v>
      </c>
      <c r="D248">
        <v>11791</v>
      </c>
      <c r="E248" s="8">
        <f t="shared" si="42"/>
        <v>0.24463670691729947</v>
      </c>
      <c r="F248" s="2">
        <f t="shared" si="43"/>
        <v>3.0466498103666244</v>
      </c>
      <c r="G248">
        <v>9345</v>
      </c>
      <c r="H248" s="3">
        <f t="shared" si="44"/>
        <v>3067.3036225569526</v>
      </c>
      <c r="I248" s="4">
        <f t="shared" si="45"/>
        <v>3067</v>
      </c>
      <c r="J248" s="6">
        <f t="shared" si="46"/>
        <v>8515.7222222222226</v>
      </c>
      <c r="K248" s="10">
        <f t="shared" si="47"/>
        <v>0.17668206610693851</v>
      </c>
      <c r="L248" s="6">
        <f t="shared" si="48"/>
        <v>53.828838319988762</v>
      </c>
      <c r="M248" s="4">
        <f t="shared" si="49"/>
        <v>54</v>
      </c>
      <c r="N248" s="3">
        <f t="shared" si="50"/>
        <v>1651.0939077693404</v>
      </c>
      <c r="O248" s="4">
        <f t="shared" si="51"/>
        <v>1651</v>
      </c>
      <c r="Q248">
        <v>14198</v>
      </c>
      <c r="R248" s="3">
        <f t="shared" si="52"/>
        <v>4660.2008382090544</v>
      </c>
      <c r="S248" s="3">
        <f t="shared" si="53"/>
        <v>2508.531974586313</v>
      </c>
      <c r="T248" s="3">
        <f t="shared" si="54"/>
        <v>1238.3204308270053</v>
      </c>
      <c r="U248" s="3">
        <f t="shared" si="55"/>
        <v>1881.3989809397349</v>
      </c>
      <c r="V248" s="3"/>
      <c r="W248" s="3"/>
    </row>
    <row r="249" spans="1:23">
      <c r="A249" t="s">
        <v>248</v>
      </c>
      <c r="B249">
        <v>7802</v>
      </c>
      <c r="C249">
        <v>2572</v>
      </c>
      <c r="D249">
        <v>2361</v>
      </c>
      <c r="E249" s="8">
        <f t="shared" si="42"/>
        <v>0.30261471417585234</v>
      </c>
      <c r="F249" s="2">
        <f t="shared" si="43"/>
        <v>3.0334370139968896</v>
      </c>
      <c r="G249">
        <v>1576</v>
      </c>
      <c r="H249" s="3">
        <f t="shared" si="44"/>
        <v>519.54268136375288</v>
      </c>
      <c r="I249" s="4">
        <f t="shared" si="45"/>
        <v>520</v>
      </c>
      <c r="J249" s="6">
        <f t="shared" si="46"/>
        <v>1705.1666666666665</v>
      </c>
      <c r="K249" s="10">
        <f t="shared" si="47"/>
        <v>0.21855507134922667</v>
      </c>
      <c r="L249" s="6">
        <f t="shared" si="48"/>
        <v>66.297304302747534</v>
      </c>
      <c r="M249" s="4">
        <f t="shared" si="49"/>
        <v>66</v>
      </c>
      <c r="N249" s="3">
        <f t="shared" si="50"/>
        <v>344.4427924463813</v>
      </c>
      <c r="O249" s="4">
        <f t="shared" si="51"/>
        <v>344</v>
      </c>
      <c r="Q249">
        <v>1929</v>
      </c>
      <c r="R249" s="3">
        <f t="shared" si="52"/>
        <v>635.9123301717508</v>
      </c>
      <c r="S249" s="3">
        <f t="shared" si="53"/>
        <v>421.59273263265823</v>
      </c>
      <c r="T249" s="3">
        <f t="shared" si="54"/>
        <v>258.33209433478601</v>
      </c>
      <c r="U249" s="3">
        <f t="shared" si="55"/>
        <v>316.19454947449367</v>
      </c>
      <c r="V249" s="3"/>
      <c r="W249" s="3"/>
    </row>
    <row r="250" spans="1:23">
      <c r="A250" t="s">
        <v>7</v>
      </c>
      <c r="B250">
        <v>68305</v>
      </c>
      <c r="C250">
        <v>22080</v>
      </c>
      <c r="D250">
        <v>16842</v>
      </c>
      <c r="E250" s="8">
        <f t="shared" si="42"/>
        <v>0.2465705292438328</v>
      </c>
      <c r="F250" s="2">
        <f t="shared" si="43"/>
        <v>3.0935235507246377</v>
      </c>
      <c r="G250">
        <v>12944</v>
      </c>
      <c r="H250" s="3">
        <f t="shared" si="44"/>
        <v>4184.2254593367979</v>
      </c>
      <c r="I250" s="4">
        <f t="shared" si="45"/>
        <v>4184</v>
      </c>
      <c r="J250" s="6">
        <f t="shared" si="46"/>
        <v>12163.666666666666</v>
      </c>
      <c r="K250" s="10">
        <f t="shared" si="47"/>
        <v>0.17807871556499036</v>
      </c>
      <c r="L250" s="6">
        <f t="shared" si="48"/>
        <v>55.089070048309175</v>
      </c>
      <c r="M250" s="4">
        <f t="shared" si="49"/>
        <v>55</v>
      </c>
      <c r="N250" s="3">
        <f t="shared" si="50"/>
        <v>2305.0508942732349</v>
      </c>
      <c r="O250" s="4">
        <f t="shared" si="51"/>
        <v>2305</v>
      </c>
      <c r="Q250">
        <v>18238</v>
      </c>
      <c r="R250" s="3">
        <f t="shared" si="52"/>
        <v>5895.5426396310668</v>
      </c>
      <c r="S250" s="3">
        <f t="shared" si="53"/>
        <v>3247.7996144742942</v>
      </c>
      <c r="T250" s="3">
        <f t="shared" si="54"/>
        <v>1728.7881707049262</v>
      </c>
      <c r="U250" s="3">
        <f t="shared" si="55"/>
        <v>2435.8497108557208</v>
      </c>
      <c r="V250" s="3"/>
      <c r="W250" s="3"/>
    </row>
    <row r="251" spans="1:23">
      <c r="A251" t="s">
        <v>249</v>
      </c>
      <c r="B251">
        <v>43815</v>
      </c>
      <c r="C251">
        <v>16531</v>
      </c>
      <c r="D251">
        <v>8516</v>
      </c>
      <c r="E251" s="8">
        <f t="shared" si="42"/>
        <v>0.19436266118909049</v>
      </c>
      <c r="F251" s="2">
        <f t="shared" si="43"/>
        <v>2.6504748654043917</v>
      </c>
      <c r="G251">
        <v>7210</v>
      </c>
      <c r="H251" s="3">
        <f t="shared" si="44"/>
        <v>2720.2672600707519</v>
      </c>
      <c r="I251" s="4">
        <f t="shared" si="45"/>
        <v>2720</v>
      </c>
      <c r="J251" s="6">
        <f t="shared" si="46"/>
        <v>6150.4444444444443</v>
      </c>
      <c r="K251" s="10">
        <f t="shared" si="47"/>
        <v>0.14037303308100979</v>
      </c>
      <c r="L251" s="6">
        <f t="shared" si="48"/>
        <v>37.205519596179563</v>
      </c>
      <c r="M251" s="4">
        <f t="shared" si="49"/>
        <v>37</v>
      </c>
      <c r="N251" s="3">
        <f t="shared" si="50"/>
        <v>1012.0895685140805</v>
      </c>
      <c r="O251" s="4">
        <f t="shared" si="51"/>
        <v>1012</v>
      </c>
      <c r="Q251">
        <v>11120</v>
      </c>
      <c r="R251" s="3">
        <f t="shared" si="52"/>
        <v>4195.4746091521165</v>
      </c>
      <c r="S251" s="3">
        <f t="shared" si="53"/>
        <v>1560.9481278608287</v>
      </c>
      <c r="T251" s="3">
        <f t="shared" si="54"/>
        <v>759.0671763855604</v>
      </c>
      <c r="U251" s="3">
        <f t="shared" si="55"/>
        <v>1170.7110958956214</v>
      </c>
      <c r="V251" s="3"/>
      <c r="W251" s="3"/>
    </row>
    <row r="252" spans="1:23">
      <c r="A252" t="s">
        <v>250</v>
      </c>
      <c r="B252">
        <v>8571</v>
      </c>
      <c r="C252">
        <v>2676</v>
      </c>
      <c r="D252">
        <v>2827</v>
      </c>
      <c r="E252" s="8">
        <f t="shared" si="42"/>
        <v>0.32983315832458288</v>
      </c>
      <c r="F252" s="2">
        <f t="shared" si="43"/>
        <v>3.2029147982062782</v>
      </c>
      <c r="G252">
        <v>1827</v>
      </c>
      <c r="H252" s="3">
        <f t="shared" si="44"/>
        <v>570.41792089604473</v>
      </c>
      <c r="I252" s="4">
        <f t="shared" si="45"/>
        <v>570</v>
      </c>
      <c r="J252" s="6">
        <f t="shared" si="46"/>
        <v>2041.7222222222222</v>
      </c>
      <c r="K252" s="10">
        <f t="shared" si="47"/>
        <v>0.2382128365677543</v>
      </c>
      <c r="L252" s="6">
        <f t="shared" si="48"/>
        <v>76.29754193655539</v>
      </c>
      <c r="M252" s="4">
        <f t="shared" si="49"/>
        <v>76</v>
      </c>
      <c r="N252" s="3">
        <f t="shared" si="50"/>
        <v>435.21485240928706</v>
      </c>
      <c r="O252" s="4">
        <f t="shared" si="51"/>
        <v>435</v>
      </c>
      <c r="Q252">
        <v>2024</v>
      </c>
      <c r="R252" s="3">
        <f t="shared" si="52"/>
        <v>631.924396219811</v>
      </c>
      <c r="S252" s="3">
        <f t="shared" si="53"/>
        <v>482.14278121313475</v>
      </c>
      <c r="T252" s="3">
        <f t="shared" si="54"/>
        <v>326.41113930696531</v>
      </c>
      <c r="U252" s="3">
        <f t="shared" si="55"/>
        <v>361.60708590985109</v>
      </c>
      <c r="V252" s="3"/>
      <c r="W252" s="3"/>
    </row>
    <row r="253" spans="1:23">
      <c r="A253" t="s">
        <v>251</v>
      </c>
      <c r="B253">
        <v>18114</v>
      </c>
      <c r="C253">
        <v>7105</v>
      </c>
      <c r="D253">
        <v>4386</v>
      </c>
      <c r="E253" s="8">
        <f t="shared" si="42"/>
        <v>0.2421331566743955</v>
      </c>
      <c r="F253" s="2">
        <f t="shared" si="43"/>
        <v>2.5494722026741732</v>
      </c>
      <c r="G253">
        <v>3699</v>
      </c>
      <c r="H253" s="3">
        <f t="shared" si="44"/>
        <v>1450.8885392514078</v>
      </c>
      <c r="I253" s="4">
        <f t="shared" si="45"/>
        <v>1451</v>
      </c>
      <c r="J253" s="6">
        <f t="shared" si="46"/>
        <v>3167.6666666666665</v>
      </c>
      <c r="K253" s="10">
        <f t="shared" si="47"/>
        <v>0.17487394648706339</v>
      </c>
      <c r="L253" s="6">
        <f t="shared" si="48"/>
        <v>44.583626554069902</v>
      </c>
      <c r="M253" s="4">
        <f t="shared" si="49"/>
        <v>45</v>
      </c>
      <c r="N253" s="3">
        <f t="shared" si="50"/>
        <v>646.85872805564759</v>
      </c>
      <c r="O253" s="4">
        <f t="shared" si="51"/>
        <v>647</v>
      </c>
      <c r="Q253">
        <v>5126</v>
      </c>
      <c r="R253" s="3">
        <f t="shared" si="52"/>
        <v>2010.6122336314452</v>
      </c>
      <c r="S253" s="3">
        <f t="shared" si="53"/>
        <v>896.40384969268689</v>
      </c>
      <c r="T253" s="3">
        <f t="shared" si="54"/>
        <v>485.14404604173569</v>
      </c>
      <c r="U253" s="3">
        <f t="shared" si="55"/>
        <v>672.30288726951517</v>
      </c>
      <c r="V253" s="3"/>
      <c r="W253" s="3"/>
    </row>
    <row r="254" spans="1:23">
      <c r="A254" t="s">
        <v>252</v>
      </c>
      <c r="B254">
        <v>14369</v>
      </c>
      <c r="C254">
        <v>4405</v>
      </c>
      <c r="D254">
        <v>4835</v>
      </c>
      <c r="E254" s="8">
        <f t="shared" si="42"/>
        <v>0.33648827336627463</v>
      </c>
      <c r="F254" s="2">
        <f t="shared" si="43"/>
        <v>3.2619750283768445</v>
      </c>
      <c r="G254">
        <v>2653</v>
      </c>
      <c r="H254" s="3">
        <f t="shared" si="44"/>
        <v>813.31094717795258</v>
      </c>
      <c r="I254" s="4">
        <f t="shared" si="45"/>
        <v>813</v>
      </c>
      <c r="J254" s="6">
        <f t="shared" si="46"/>
        <v>3491.9444444444443</v>
      </c>
      <c r="K254" s="10">
        <f t="shared" si="47"/>
        <v>0.24301930854230944</v>
      </c>
      <c r="L254" s="6">
        <f t="shared" si="48"/>
        <v>79.272291587842091</v>
      </c>
      <c r="M254" s="4">
        <f t="shared" si="49"/>
        <v>79</v>
      </c>
      <c r="N254" s="3">
        <f t="shared" si="50"/>
        <v>644.73022556274691</v>
      </c>
      <c r="O254" s="4">
        <f t="shared" si="51"/>
        <v>645</v>
      </c>
      <c r="Q254">
        <v>2848</v>
      </c>
      <c r="R254" s="3">
        <f t="shared" si="52"/>
        <v>873.09068132785853</v>
      </c>
      <c r="S254" s="3">
        <f t="shared" si="53"/>
        <v>692.11899072849712</v>
      </c>
      <c r="T254" s="3">
        <f t="shared" si="54"/>
        <v>483.54766917206018</v>
      </c>
      <c r="U254" s="3">
        <f t="shared" si="55"/>
        <v>519.08924304637287</v>
      </c>
      <c r="V254" s="3"/>
      <c r="W254" s="3"/>
    </row>
    <row r="255" spans="1:23">
      <c r="A255" t="s">
        <v>253</v>
      </c>
      <c r="B255">
        <v>12131</v>
      </c>
      <c r="C255">
        <v>3509</v>
      </c>
      <c r="D255">
        <v>3583</v>
      </c>
      <c r="E255" s="8">
        <f t="shared" si="42"/>
        <v>0.29535899760943041</v>
      </c>
      <c r="F255" s="2">
        <f t="shared" si="43"/>
        <v>3.4571102878312909</v>
      </c>
      <c r="G255">
        <v>2745</v>
      </c>
      <c r="H255" s="3">
        <f t="shared" si="44"/>
        <v>794.01574478608529</v>
      </c>
      <c r="I255" s="4">
        <f t="shared" si="45"/>
        <v>794</v>
      </c>
      <c r="J255" s="6">
        <f t="shared" si="46"/>
        <v>2587.7222222222222</v>
      </c>
      <c r="K255" s="10">
        <f t="shared" si="47"/>
        <v>0.21331483160681083</v>
      </c>
      <c r="L255" s="6">
        <f t="shared" si="48"/>
        <v>73.745289889490522</v>
      </c>
      <c r="M255" s="4">
        <f t="shared" si="49"/>
        <v>74</v>
      </c>
      <c r="N255" s="3">
        <f t="shared" si="50"/>
        <v>585.54921276069581</v>
      </c>
      <c r="O255" s="4">
        <f t="shared" si="51"/>
        <v>586</v>
      </c>
      <c r="Q255">
        <v>3128</v>
      </c>
      <c r="R255" s="3">
        <f t="shared" si="52"/>
        <v>904.80191245569199</v>
      </c>
      <c r="S255" s="3">
        <f t="shared" si="53"/>
        <v>667.24879326610437</v>
      </c>
      <c r="T255" s="3">
        <f t="shared" si="54"/>
        <v>439.16190957052186</v>
      </c>
      <c r="U255" s="3">
        <f t="shared" si="55"/>
        <v>500.43659494957831</v>
      </c>
      <c r="V255" s="3"/>
      <c r="W255" s="3"/>
    </row>
    <row r="256" spans="1:23">
      <c r="V256" s="3"/>
    </row>
    <row r="257" spans="22:22">
      <c r="V257" s="3"/>
    </row>
    <row r="258" spans="22:22">
      <c r="V258" s="3"/>
    </row>
    <row r="259" spans="22:22">
      <c r="V259" s="3"/>
    </row>
    <row r="260" spans="22:22">
      <c r="V260" s="3"/>
    </row>
  </sheetData>
  <sortState ref="A2:O255">
    <sortCondition ref="A2:A2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topLeftCell="A93" workbookViewId="0">
      <selection activeCell="E103" sqref="E103"/>
    </sheetView>
  </sheetViews>
  <sheetFormatPr defaultColWidth="10.6640625" defaultRowHeight="15.5"/>
  <cols>
    <col min="1" max="1" width="24.83203125" bestFit="1" customWidth="1"/>
    <col min="2" max="2" width="31" bestFit="1" customWidth="1"/>
    <col min="3" max="3" width="28.5" bestFit="1" customWidth="1"/>
  </cols>
  <sheetData>
    <row r="1" spans="1:3">
      <c r="A1" s="1" t="s">
        <v>255</v>
      </c>
      <c r="B1" s="1" t="s">
        <v>295</v>
      </c>
      <c r="C1" s="1" t="s">
        <v>296</v>
      </c>
    </row>
    <row r="2" spans="1:3">
      <c r="A2" t="s">
        <v>54</v>
      </c>
      <c r="B2" s="3">
        <v>1312.939704560773</v>
      </c>
      <c r="C2" s="3">
        <v>1872.7585935744778</v>
      </c>
    </row>
    <row r="3" spans="1:3">
      <c r="A3" t="s">
        <v>55</v>
      </c>
      <c r="B3" s="3">
        <v>513.90228280390613</v>
      </c>
      <c r="C3" s="3">
        <v>677.98861404197999</v>
      </c>
    </row>
    <row r="4" spans="1:3">
      <c r="A4" t="s">
        <v>9</v>
      </c>
      <c r="B4" s="3">
        <v>2567.4154026776278</v>
      </c>
      <c r="C4" s="3">
        <v>3662.8074866233401</v>
      </c>
    </row>
    <row r="5" spans="1:3">
      <c r="A5" t="s">
        <v>56</v>
      </c>
      <c r="B5" s="3">
        <v>503.31807535435939</v>
      </c>
      <c r="C5" s="3">
        <v>640.8118563986593</v>
      </c>
    </row>
    <row r="6" spans="1:3">
      <c r="A6" t="s">
        <v>57</v>
      </c>
      <c r="B6" s="3">
        <v>239.09064360753973</v>
      </c>
      <c r="C6" s="3">
        <v>345.96852125763269</v>
      </c>
    </row>
    <row r="7" spans="1:3">
      <c r="A7" t="s">
        <v>58</v>
      </c>
      <c r="B7" s="3">
        <v>50.826200417536526</v>
      </c>
      <c r="C7" s="3">
        <v>66.499478079331936</v>
      </c>
    </row>
    <row r="8" spans="1:3">
      <c r="A8" t="s">
        <v>59</v>
      </c>
      <c r="B8" s="3">
        <v>1430.0098730919419</v>
      </c>
      <c r="C8" s="3">
        <v>1915.2052271920484</v>
      </c>
    </row>
    <row r="9" spans="1:3">
      <c r="A9" t="s">
        <v>60</v>
      </c>
      <c r="B9" s="3">
        <v>748.75060600935785</v>
      </c>
      <c r="C9" s="3">
        <v>1229.8671289249676</v>
      </c>
    </row>
    <row r="10" spans="1:3">
      <c r="A10" t="s">
        <v>61</v>
      </c>
      <c r="B10" s="3">
        <v>250.12229742432794</v>
      </c>
      <c r="C10" s="3">
        <v>274.85626997555937</v>
      </c>
    </row>
    <row r="11" spans="1:3">
      <c r="A11" t="s">
        <v>62</v>
      </c>
      <c r="B11" s="3">
        <v>402.49091347700227</v>
      </c>
      <c r="C11" s="3">
        <v>506.43498713412669</v>
      </c>
    </row>
    <row r="12" spans="1:3">
      <c r="A12" t="s">
        <v>29</v>
      </c>
      <c r="B12" s="3">
        <v>1975.3337280782437</v>
      </c>
      <c r="C12" s="3">
        <v>3171.871907192789</v>
      </c>
    </row>
    <row r="13" spans="1:3">
      <c r="A13" t="s">
        <v>63</v>
      </c>
      <c r="B13" s="3">
        <v>84.349763297131716</v>
      </c>
      <c r="C13" s="3">
        <v>106.91543673999814</v>
      </c>
    </row>
    <row r="14" spans="1:3">
      <c r="A14" t="s">
        <v>64</v>
      </c>
      <c r="B14" s="3">
        <v>631.42774769814321</v>
      </c>
      <c r="C14" s="3">
        <v>774.77704490532562</v>
      </c>
    </row>
    <row r="15" spans="1:3">
      <c r="A15" t="s">
        <v>0</v>
      </c>
      <c r="B15" s="3">
        <v>11833.18178791219</v>
      </c>
      <c r="C15" s="3">
        <v>16485.313887631382</v>
      </c>
    </row>
    <row r="16" spans="1:3">
      <c r="A16" t="s">
        <v>4</v>
      </c>
      <c r="B16" s="3">
        <v>59046.532150641797</v>
      </c>
      <c r="C16" s="3">
        <v>89666.584614918873</v>
      </c>
    </row>
    <row r="17" spans="1:3">
      <c r="A17" t="s">
        <v>65</v>
      </c>
      <c r="B17" s="3">
        <v>238.37084035227701</v>
      </c>
      <c r="C17" s="3">
        <v>338.63872388214077</v>
      </c>
    </row>
    <row r="18" spans="1:3">
      <c r="A18" t="s">
        <v>66</v>
      </c>
      <c r="B18" s="3">
        <v>12.048621553884713</v>
      </c>
      <c r="C18" s="3">
        <v>18.493233082706766</v>
      </c>
    </row>
    <row r="19" spans="1:3">
      <c r="A19" t="s">
        <v>67</v>
      </c>
      <c r="B19" s="3">
        <v>386.54949784791955</v>
      </c>
      <c r="C19" s="3">
        <v>592.53048780487802</v>
      </c>
    </row>
    <row r="20" spans="1:3">
      <c r="A20" t="s">
        <v>15</v>
      </c>
      <c r="B20" s="3">
        <v>2413.9854967982692</v>
      </c>
      <c r="C20" s="3">
        <v>3597.9171790848563</v>
      </c>
    </row>
    <row r="21" spans="1:3">
      <c r="A21" t="s">
        <v>48</v>
      </c>
      <c r="B21" s="3">
        <v>10220.632947730957</v>
      </c>
      <c r="C21" s="3">
        <v>17520.880263371153</v>
      </c>
    </row>
    <row r="22" spans="1:3">
      <c r="A22" t="s">
        <v>24</v>
      </c>
      <c r="B22" s="3">
        <v>5545.9418741565896</v>
      </c>
      <c r="C22" s="3">
        <v>8670.6039535172604</v>
      </c>
    </row>
    <row r="23" spans="1:3">
      <c r="A23" t="s">
        <v>68</v>
      </c>
      <c r="B23" s="3">
        <v>230.21044921875</v>
      </c>
      <c r="C23" s="3">
        <v>323.321044921875</v>
      </c>
    </row>
    <row r="24" spans="1:3">
      <c r="A24" t="s">
        <v>69</v>
      </c>
      <c r="B24" s="3">
        <v>37.927878395860297</v>
      </c>
      <c r="C24" s="3">
        <v>42.719841526520071</v>
      </c>
    </row>
    <row r="25" spans="1:3">
      <c r="A25" t="s">
        <v>70</v>
      </c>
      <c r="B25" s="11">
        <v>235.50731197771586</v>
      </c>
      <c r="C25" s="11">
        <v>226.59923398328689</v>
      </c>
    </row>
    <row r="26" spans="1:3">
      <c r="A26" t="s">
        <v>71</v>
      </c>
      <c r="B26" s="3">
        <v>863.07301743581604</v>
      </c>
      <c r="C26" s="3">
        <v>1388.2500473559935</v>
      </c>
    </row>
    <row r="27" spans="1:3">
      <c r="A27" t="s">
        <v>72</v>
      </c>
      <c r="B27" s="3">
        <v>486.62971878557175</v>
      </c>
      <c r="C27" s="3">
        <v>612.41112914963901</v>
      </c>
    </row>
    <row r="28" spans="1:3">
      <c r="A28" t="s">
        <v>73</v>
      </c>
      <c r="B28" s="3">
        <v>1089.3336739526414</v>
      </c>
      <c r="C28" s="3">
        <v>1521.1237486338798</v>
      </c>
    </row>
    <row r="29" spans="1:3">
      <c r="A29" t="s">
        <v>74</v>
      </c>
      <c r="B29" s="3">
        <v>1045.1366814811238</v>
      </c>
      <c r="C29" s="3">
        <v>1595.6254981763727</v>
      </c>
    </row>
    <row r="30" spans="1:3">
      <c r="A30" t="s">
        <v>75</v>
      </c>
      <c r="B30" s="3">
        <v>557.1929540973083</v>
      </c>
      <c r="C30" s="3">
        <v>936.90662784121309</v>
      </c>
    </row>
    <row r="31" spans="1:3">
      <c r="A31" t="s">
        <v>76</v>
      </c>
      <c r="B31" s="3">
        <v>296.48638344226578</v>
      </c>
      <c r="C31" s="3">
        <v>422.04963386589202</v>
      </c>
    </row>
    <row r="32" spans="1:3">
      <c r="A32" t="s">
        <v>1</v>
      </c>
      <c r="B32" s="3">
        <v>14671.40982693572</v>
      </c>
      <c r="C32" s="3">
        <v>19553.708053988128</v>
      </c>
    </row>
    <row r="33" spans="1:3">
      <c r="A33" t="s">
        <v>77</v>
      </c>
      <c r="B33" s="3">
        <v>354.91912510731288</v>
      </c>
      <c r="C33" s="3">
        <v>544.44881175368766</v>
      </c>
    </row>
    <row r="34" spans="1:3">
      <c r="A34" t="s">
        <v>78</v>
      </c>
      <c r="B34" s="3">
        <v>176.29615660919541</v>
      </c>
      <c r="C34" s="3">
        <v>261.95339439655174</v>
      </c>
    </row>
    <row r="35" spans="1:3">
      <c r="A35" t="s">
        <v>79</v>
      </c>
      <c r="B35" s="3">
        <v>728.1065077940641</v>
      </c>
      <c r="C35" s="3">
        <v>1052.6087512879319</v>
      </c>
    </row>
    <row r="36" spans="1:3">
      <c r="A36" t="s">
        <v>80</v>
      </c>
      <c r="B36" s="3">
        <v>261.88842515303287</v>
      </c>
      <c r="C36" s="3">
        <v>300.41075403450202</v>
      </c>
    </row>
    <row r="37" spans="1:3">
      <c r="A37" t="s">
        <v>81</v>
      </c>
      <c r="B37" s="3">
        <v>902.22886056785467</v>
      </c>
      <c r="C37" s="3">
        <v>1748.1632530444422</v>
      </c>
    </row>
    <row r="38" spans="1:3">
      <c r="A38" t="s">
        <v>82</v>
      </c>
      <c r="B38" s="3">
        <v>1357.3385000224778</v>
      </c>
      <c r="C38" s="3">
        <v>2031.5918460076164</v>
      </c>
    </row>
    <row r="39" spans="1:3">
      <c r="A39" t="s">
        <v>83</v>
      </c>
      <c r="B39" s="3">
        <v>131.15919365255098</v>
      </c>
      <c r="C39" s="3">
        <v>175.01365439616202</v>
      </c>
    </row>
    <row r="40" spans="1:3">
      <c r="A40" t="s">
        <v>84</v>
      </c>
      <c r="B40" s="3">
        <v>241.8419899874844</v>
      </c>
      <c r="C40" s="3">
        <v>329.75391113892368</v>
      </c>
    </row>
    <row r="41" spans="1:3">
      <c r="A41" t="s">
        <v>85</v>
      </c>
      <c r="B41" s="11">
        <v>93.566388314967881</v>
      </c>
      <c r="C41" s="11">
        <v>87.747202134986253</v>
      </c>
    </row>
    <row r="42" spans="1:3">
      <c r="A42" t="s">
        <v>86</v>
      </c>
      <c r="B42" s="3">
        <v>91.414478371501275</v>
      </c>
      <c r="C42" s="3">
        <v>109.71983460559795</v>
      </c>
    </row>
    <row r="43" spans="1:3">
      <c r="A43" t="s">
        <v>87</v>
      </c>
      <c r="B43" s="3">
        <v>169.30946847813132</v>
      </c>
      <c r="C43" s="3">
        <v>254.90874647439719</v>
      </c>
    </row>
    <row r="44" spans="1:3">
      <c r="A44" t="s">
        <v>2</v>
      </c>
      <c r="B44" s="3">
        <v>29074.28599622177</v>
      </c>
      <c r="C44" s="3">
        <v>52920.093789277045</v>
      </c>
    </row>
    <row r="45" spans="1:3">
      <c r="A45" t="s">
        <v>88</v>
      </c>
      <c r="B45" s="3">
        <v>98.968791722296388</v>
      </c>
      <c r="C45" s="3">
        <v>118.39502670226972</v>
      </c>
    </row>
    <row r="46" spans="1:3">
      <c r="A46" t="s">
        <v>89</v>
      </c>
      <c r="B46" s="3">
        <v>568.46790663749096</v>
      </c>
      <c r="C46" s="3">
        <v>824.45500745251024</v>
      </c>
    </row>
    <row r="47" spans="1:3">
      <c r="A47" t="s">
        <v>5</v>
      </c>
      <c r="B47" s="3">
        <v>3206.1459039605134</v>
      </c>
      <c r="C47" s="3">
        <v>5090.1761222841533</v>
      </c>
    </row>
    <row r="48" spans="1:3">
      <c r="A48" t="s">
        <v>90</v>
      </c>
      <c r="B48" s="3">
        <v>319.11933432135356</v>
      </c>
      <c r="C48" s="3">
        <v>430.99310855872557</v>
      </c>
    </row>
    <row r="49" spans="1:3">
      <c r="A49" t="s">
        <v>91</v>
      </c>
      <c r="B49" s="3">
        <v>28.937258839278691</v>
      </c>
      <c r="C49" s="3">
        <v>37.175377982518313</v>
      </c>
    </row>
    <row r="50" spans="1:3">
      <c r="A50" t="s">
        <v>92</v>
      </c>
      <c r="B50" s="3">
        <v>1084.3440903692099</v>
      </c>
      <c r="C50" s="3">
        <v>1728.5758762730281</v>
      </c>
    </row>
    <row r="51" spans="1:3">
      <c r="A51" t="s">
        <v>39</v>
      </c>
      <c r="B51" s="3">
        <v>1525.1050032527714</v>
      </c>
      <c r="C51" s="3">
        <v>2193.8422907086588</v>
      </c>
    </row>
    <row r="52" spans="1:3">
      <c r="A52" t="s">
        <v>93</v>
      </c>
      <c r="B52" s="11">
        <v>59.696472581638943</v>
      </c>
      <c r="C52" s="11">
        <v>61.339494762784952</v>
      </c>
    </row>
    <row r="53" spans="1:3">
      <c r="A53" t="s">
        <v>94</v>
      </c>
      <c r="B53" s="3">
        <v>144.6401115933044</v>
      </c>
      <c r="C53" s="3">
        <v>162.17224633188675</v>
      </c>
    </row>
    <row r="54" spans="1:3">
      <c r="A54" t="s">
        <v>95</v>
      </c>
      <c r="B54" s="11">
        <v>105.63170933113128</v>
      </c>
      <c r="C54" s="11">
        <v>99.323148912744273</v>
      </c>
    </row>
    <row r="55" spans="1:3">
      <c r="A55" t="s">
        <v>96</v>
      </c>
      <c r="B55" s="3">
        <v>190.41464056190637</v>
      </c>
      <c r="C55" s="3">
        <v>224.67457202980145</v>
      </c>
    </row>
    <row r="56" spans="1:3">
      <c r="A56" t="s">
        <v>97</v>
      </c>
      <c r="B56" s="3">
        <v>73.198720809162594</v>
      </c>
      <c r="C56" s="3">
        <v>77.085378551242016</v>
      </c>
    </row>
    <row r="57" spans="1:3">
      <c r="A57" t="s">
        <v>98</v>
      </c>
      <c r="B57" s="3">
        <v>314.38675847945143</v>
      </c>
      <c r="C57" s="3">
        <v>339.46264209121455</v>
      </c>
    </row>
    <row r="58" spans="1:3">
      <c r="A58" t="s">
        <v>36</v>
      </c>
      <c r="B58" s="3">
        <v>74998.642171783606</v>
      </c>
      <c r="C58" s="3">
        <v>129479.84337539408</v>
      </c>
    </row>
    <row r="59" spans="1:3">
      <c r="A59" t="s">
        <v>99</v>
      </c>
      <c r="B59" s="3">
        <v>315.1634269258459</v>
      </c>
      <c r="C59" s="3">
        <v>397.92026637868969</v>
      </c>
    </row>
    <row r="60" spans="1:3">
      <c r="A60" t="s">
        <v>100</v>
      </c>
      <c r="B60" s="3">
        <v>712.68486868793775</v>
      </c>
      <c r="C60" s="3">
        <v>965.84196694710499</v>
      </c>
    </row>
    <row r="61" spans="1:3">
      <c r="A61" t="s">
        <v>101</v>
      </c>
      <c r="B61" s="3">
        <v>121.14221796100992</v>
      </c>
      <c r="C61" s="3">
        <v>177.02476829658039</v>
      </c>
    </row>
    <row r="62" spans="1:3">
      <c r="A62" t="s">
        <v>33</v>
      </c>
      <c r="B62" s="3">
        <v>25258.568530012511</v>
      </c>
      <c r="C62" s="3">
        <v>44293.72476749889</v>
      </c>
    </row>
    <row r="63" spans="1:3">
      <c r="A63" t="s">
        <v>102</v>
      </c>
      <c r="B63" s="3">
        <v>424.17523040535031</v>
      </c>
      <c r="C63" s="3">
        <v>600.46539841774734</v>
      </c>
    </row>
    <row r="64" spans="1:3">
      <c r="A64" t="s">
        <v>103</v>
      </c>
      <c r="B64" s="3">
        <v>43.880866425992785</v>
      </c>
      <c r="C64" s="3">
        <v>55.96570397111914</v>
      </c>
    </row>
    <row r="65" spans="1:3">
      <c r="A65" t="s">
        <v>104</v>
      </c>
      <c r="B65" s="3">
        <v>269.58343102316417</v>
      </c>
      <c r="C65" s="3">
        <v>376.21576948325986</v>
      </c>
    </row>
    <row r="66" spans="1:3">
      <c r="A66" t="s">
        <v>105</v>
      </c>
      <c r="B66" s="3">
        <v>77.783461273496698</v>
      </c>
      <c r="C66" s="3">
        <v>97.311608109438026</v>
      </c>
    </row>
    <row r="67" spans="1:3">
      <c r="A67" t="s">
        <v>106</v>
      </c>
      <c r="B67" s="3">
        <v>299.12374137677972</v>
      </c>
      <c r="C67" s="3">
        <v>340.24089241156616</v>
      </c>
    </row>
    <row r="68" spans="1:3">
      <c r="A68" t="s">
        <v>107</v>
      </c>
      <c r="B68" s="3">
        <v>398.17658730158735</v>
      </c>
      <c r="C68" s="3">
        <v>527.50079365079375</v>
      </c>
    </row>
    <row r="69" spans="1:3">
      <c r="A69" t="s">
        <v>26</v>
      </c>
      <c r="B69" s="3">
        <v>5158.1608573273152</v>
      </c>
      <c r="C69" s="3">
        <v>6846.8658809512071</v>
      </c>
    </row>
    <row r="70" spans="1:3">
      <c r="A70" t="s">
        <v>108</v>
      </c>
      <c r="B70" s="3">
        <v>42.43925385239254</v>
      </c>
      <c r="C70" s="3">
        <v>41.70754257907543</v>
      </c>
    </row>
    <row r="71" spans="1:3">
      <c r="A71" t="s">
        <v>16</v>
      </c>
      <c r="B71" s="3">
        <v>27248.495363063244</v>
      </c>
      <c r="C71" s="3">
        <v>40544.809998883939</v>
      </c>
    </row>
    <row r="72" spans="1:3">
      <c r="A72" t="s">
        <v>17</v>
      </c>
      <c r="B72" s="3">
        <v>4841.2985019728485</v>
      </c>
      <c r="C72" s="3">
        <v>8264.4257534719909</v>
      </c>
    </row>
    <row r="73" spans="1:3">
      <c r="A73" t="s">
        <v>109</v>
      </c>
      <c r="B73" s="3">
        <v>1012.7591887244268</v>
      </c>
      <c r="C73" s="3">
        <v>1502.3546116387829</v>
      </c>
    </row>
    <row r="74" spans="1:3">
      <c r="A74" t="s">
        <v>110</v>
      </c>
      <c r="B74" s="3">
        <v>314.08638264254188</v>
      </c>
      <c r="C74" s="3">
        <v>466.6393360887912</v>
      </c>
    </row>
    <row r="75" spans="1:3">
      <c r="A75" t="s">
        <v>111</v>
      </c>
      <c r="B75" s="3">
        <v>733.6735918068764</v>
      </c>
      <c r="C75" s="3">
        <v>1126.9180443794196</v>
      </c>
    </row>
    <row r="76" spans="1:3">
      <c r="A76" t="s">
        <v>112</v>
      </c>
      <c r="B76" s="3">
        <v>571.27331179020723</v>
      </c>
      <c r="C76" s="3">
        <v>855.67247134232298</v>
      </c>
    </row>
    <row r="77" spans="1:3">
      <c r="A77" t="s">
        <v>113</v>
      </c>
      <c r="B77" s="3">
        <v>100.97891449909864</v>
      </c>
      <c r="C77" s="3">
        <v>121.80511202678341</v>
      </c>
    </row>
    <row r="78" spans="1:3">
      <c r="A78" t="s">
        <v>114</v>
      </c>
      <c r="B78" s="11">
        <v>206.10315196412347</v>
      </c>
      <c r="C78" s="11">
        <v>205.2292163374205</v>
      </c>
    </row>
    <row r="79" spans="1:3">
      <c r="A79" t="s">
        <v>115</v>
      </c>
      <c r="B79" s="3">
        <v>25.903823390151519</v>
      </c>
      <c r="C79" s="3">
        <v>36.487097537878789</v>
      </c>
    </row>
    <row r="80" spans="1:3">
      <c r="A80" t="s">
        <v>50</v>
      </c>
      <c r="B80" s="3">
        <v>25020.030365878123</v>
      </c>
      <c r="C80" s="3">
        <v>41364.556838922763</v>
      </c>
    </row>
    <row r="81" spans="1:3">
      <c r="A81" t="s">
        <v>116</v>
      </c>
      <c r="B81" s="3">
        <v>255.08376252458098</v>
      </c>
      <c r="C81" s="3">
        <v>366.51786996285546</v>
      </c>
    </row>
    <row r="82" spans="1:3">
      <c r="A82" t="s">
        <v>117</v>
      </c>
      <c r="B82" s="3">
        <v>435.78615522519317</v>
      </c>
      <c r="C82" s="3">
        <v>600.33041165626537</v>
      </c>
    </row>
    <row r="83" spans="1:3">
      <c r="A83" t="s">
        <v>118</v>
      </c>
      <c r="B83" s="3">
        <v>516.41431413495582</v>
      </c>
      <c r="C83" s="3">
        <v>555.76139527688986</v>
      </c>
    </row>
    <row r="84" spans="1:3">
      <c r="A84" t="s">
        <v>119</v>
      </c>
      <c r="B84" s="3">
        <v>702.0780473401901</v>
      </c>
      <c r="C84" s="3">
        <v>767.12122927021323</v>
      </c>
    </row>
    <row r="85" spans="1:3">
      <c r="A85" t="s">
        <v>37</v>
      </c>
      <c r="B85" s="3">
        <v>9623.349897895765</v>
      </c>
      <c r="C85" s="3">
        <v>15060.97640504306</v>
      </c>
    </row>
    <row r="86" spans="1:3">
      <c r="A86" t="s">
        <v>120</v>
      </c>
      <c r="B86" s="3">
        <v>99.046609944868536</v>
      </c>
      <c r="C86" s="3">
        <v>145.22007527565734</v>
      </c>
    </row>
    <row r="87" spans="1:3">
      <c r="A87" t="s">
        <v>121</v>
      </c>
      <c r="B87" s="3">
        <v>618.68592923280426</v>
      </c>
      <c r="C87" s="3">
        <v>801.27897652116417</v>
      </c>
    </row>
    <row r="88" spans="1:3">
      <c r="A88" t="s">
        <v>122</v>
      </c>
      <c r="B88" s="3">
        <v>27.398484848484848</v>
      </c>
      <c r="C88" s="3">
        <v>29.703030303030303</v>
      </c>
    </row>
    <row r="89" spans="1:3">
      <c r="A89" t="s">
        <v>123</v>
      </c>
      <c r="B89" s="3">
        <v>151.56482096224497</v>
      </c>
      <c r="C89" s="3">
        <v>240.01637675386183</v>
      </c>
    </row>
    <row r="90" spans="1:3">
      <c r="A90" t="s">
        <v>124</v>
      </c>
      <c r="B90" s="3">
        <v>592.85921194819434</v>
      </c>
      <c r="C90" s="3">
        <v>880.50137901001608</v>
      </c>
    </row>
    <row r="91" spans="1:3">
      <c r="A91" t="s">
        <v>125</v>
      </c>
      <c r="B91" s="3">
        <v>569.63180515759302</v>
      </c>
      <c r="C91" s="3">
        <v>789.4799426934095</v>
      </c>
    </row>
    <row r="92" spans="1:3">
      <c r="A92" t="s">
        <v>51</v>
      </c>
      <c r="B92" s="3">
        <v>3370.1942692668408</v>
      </c>
      <c r="C92" s="3">
        <v>5167.3101937194788</v>
      </c>
    </row>
    <row r="93" spans="1:3">
      <c r="A93" t="s">
        <v>21</v>
      </c>
      <c r="B93" s="3">
        <v>3477.228455139968</v>
      </c>
      <c r="C93" s="3">
        <v>5414.3609173288505</v>
      </c>
    </row>
    <row r="94" spans="1:3">
      <c r="A94" t="s">
        <v>126</v>
      </c>
      <c r="B94" s="3">
        <v>561.16196163590303</v>
      </c>
      <c r="C94" s="3">
        <v>847.9618168657255</v>
      </c>
    </row>
    <row r="95" spans="1:3">
      <c r="A95" t="s">
        <v>41</v>
      </c>
      <c r="B95" s="3">
        <v>4283.1490718454361</v>
      </c>
      <c r="C95" s="3">
        <v>7036.146361503781</v>
      </c>
    </row>
    <row r="96" spans="1:3">
      <c r="A96" t="s">
        <v>127</v>
      </c>
      <c r="B96" s="3">
        <v>1108.793016347629</v>
      </c>
      <c r="C96" s="3">
        <v>1434.2093532279971</v>
      </c>
    </row>
    <row r="97" spans="1:3">
      <c r="A97" t="s">
        <v>128</v>
      </c>
      <c r="B97" s="3">
        <v>78.884921925829531</v>
      </c>
      <c r="C97" s="3">
        <v>87.440224463240057</v>
      </c>
    </row>
    <row r="98" spans="1:3">
      <c r="A98" t="s">
        <v>129</v>
      </c>
      <c r="B98" s="3">
        <v>210.3301033982344</v>
      </c>
      <c r="C98" s="3">
        <v>254.4983069294957</v>
      </c>
    </row>
    <row r="99" spans="1:3">
      <c r="A99" t="s">
        <v>130</v>
      </c>
      <c r="B99" s="3">
        <v>189.60159395469023</v>
      </c>
      <c r="C99" s="3">
        <v>204.91004897542217</v>
      </c>
    </row>
    <row r="100" spans="1:3">
      <c r="A100" t="s">
        <v>131</v>
      </c>
      <c r="B100" s="3">
        <v>116.25616776315792</v>
      </c>
      <c r="C100" s="3">
        <v>129.80057565789474</v>
      </c>
    </row>
    <row r="101" spans="1:3">
      <c r="A101" t="s">
        <v>132</v>
      </c>
      <c r="B101" s="3">
        <v>1391.8479376186172</v>
      </c>
      <c r="C101" s="3">
        <v>2184.0975171015211</v>
      </c>
    </row>
    <row r="102" spans="1:3">
      <c r="A102" t="s">
        <v>18</v>
      </c>
      <c r="B102" s="3">
        <v>139765.69781557092</v>
      </c>
      <c r="C102" s="3">
        <v>224942.48820855661</v>
      </c>
    </row>
    <row r="103" spans="1:3">
      <c r="A103" t="s">
        <v>8</v>
      </c>
      <c r="B103" s="3">
        <v>1739.8478154442546</v>
      </c>
      <c r="C103" s="3">
        <v>2661.4680209613443</v>
      </c>
    </row>
    <row r="104" spans="1:3">
      <c r="A104" t="s">
        <v>133</v>
      </c>
      <c r="B104" s="3">
        <v>127.50346800762964</v>
      </c>
      <c r="C104" s="3">
        <v>149.45848505866715</v>
      </c>
    </row>
    <row r="105" spans="1:3">
      <c r="A105" t="s">
        <v>134</v>
      </c>
      <c r="B105" s="11">
        <v>121.24176565100134</v>
      </c>
      <c r="C105" s="11">
        <v>121.34601480461356</v>
      </c>
    </row>
    <row r="106" spans="1:3">
      <c r="A106" t="s">
        <v>25</v>
      </c>
      <c r="B106" s="3">
        <v>5483.9145671537208</v>
      </c>
      <c r="C106" s="3">
        <v>8838.3540686906435</v>
      </c>
    </row>
    <row r="107" spans="1:3">
      <c r="A107" t="s">
        <v>135</v>
      </c>
      <c r="B107" s="3">
        <v>149.00381679389312</v>
      </c>
      <c r="C107" s="3">
        <v>182.5209923664122</v>
      </c>
    </row>
    <row r="108" spans="1:3">
      <c r="A108" t="s">
        <v>38</v>
      </c>
      <c r="B108" s="3">
        <v>1757.069547220096</v>
      </c>
      <c r="C108" s="3">
        <v>2468.5524226701823</v>
      </c>
    </row>
    <row r="109" spans="1:3">
      <c r="A109" t="s">
        <v>42</v>
      </c>
      <c r="B109" s="3">
        <v>32164.616907195545</v>
      </c>
      <c r="C109" s="3">
        <v>42460.109601253673</v>
      </c>
    </row>
    <row r="110" spans="1:3">
      <c r="A110" t="s">
        <v>136</v>
      </c>
      <c r="B110" s="3">
        <v>871.78104725180549</v>
      </c>
      <c r="C110" s="3">
        <v>1271.5431356347165</v>
      </c>
    </row>
    <row r="111" spans="1:3">
      <c r="A111" t="s">
        <v>137</v>
      </c>
      <c r="B111" s="3">
        <v>688.71752043577123</v>
      </c>
      <c r="C111" s="3">
        <v>869.9064937541375</v>
      </c>
    </row>
    <row r="112" spans="1:3">
      <c r="A112" t="s">
        <v>138</v>
      </c>
      <c r="B112" s="3">
        <v>1141.8399588759423</v>
      </c>
      <c r="C112" s="3">
        <v>1803.4881958723629</v>
      </c>
    </row>
    <row r="113" spans="1:3">
      <c r="A113" t="s">
        <v>139</v>
      </c>
      <c r="B113" s="3">
        <v>1018.5146960080942</v>
      </c>
      <c r="C113" s="3">
        <v>1490.6083747240618</v>
      </c>
    </row>
    <row r="114" spans="1:3">
      <c r="A114" t="s">
        <v>140</v>
      </c>
      <c r="B114" s="3">
        <v>421.99906156973793</v>
      </c>
      <c r="C114" s="3">
        <v>545.07771545777985</v>
      </c>
    </row>
    <row r="115" spans="1:3">
      <c r="A115" t="s">
        <v>141</v>
      </c>
      <c r="B115" s="3">
        <v>815.84179689275538</v>
      </c>
      <c r="C115" s="3">
        <v>1080.7270342996883</v>
      </c>
    </row>
    <row r="116" spans="1:3">
      <c r="A116" t="s">
        <v>142</v>
      </c>
      <c r="B116" s="3">
        <v>86.529201236375442</v>
      </c>
      <c r="C116" s="3">
        <v>94.819424109321588</v>
      </c>
    </row>
    <row r="117" spans="1:3">
      <c r="A117" t="s">
        <v>3</v>
      </c>
      <c r="B117" s="3">
        <v>2249.4131111410502</v>
      </c>
      <c r="C117" s="3">
        <v>3642.067127494568</v>
      </c>
    </row>
    <row r="118" spans="1:3">
      <c r="A118" t="s">
        <v>143</v>
      </c>
      <c r="B118" s="3">
        <v>489.52019493764783</v>
      </c>
      <c r="C118" s="3">
        <v>815.44535487460018</v>
      </c>
    </row>
    <row r="119" spans="1:3">
      <c r="A119" t="s">
        <v>144</v>
      </c>
      <c r="B119" s="3">
        <v>35.175634295713039</v>
      </c>
      <c r="C119" s="3">
        <v>47.196084864391956</v>
      </c>
    </row>
    <row r="120" spans="1:3">
      <c r="A120" t="s">
        <v>145</v>
      </c>
      <c r="B120" s="3">
        <v>140.26128138430221</v>
      </c>
      <c r="C120" s="3">
        <v>203.81896064238862</v>
      </c>
    </row>
    <row r="121" spans="1:3">
      <c r="A121" t="s">
        <v>146</v>
      </c>
      <c r="B121" s="3">
        <v>389.03450292397656</v>
      </c>
      <c r="C121" s="3">
        <v>640.99122807017534</v>
      </c>
    </row>
    <row r="122" spans="1:3">
      <c r="A122" t="s">
        <v>147</v>
      </c>
      <c r="B122" s="3">
        <v>806.42767012167633</v>
      </c>
      <c r="C122" s="3">
        <v>1079.9996056782334</v>
      </c>
    </row>
    <row r="123" spans="1:3">
      <c r="A123" t="s">
        <v>148</v>
      </c>
      <c r="B123" s="3">
        <v>48.832438078185625</v>
      </c>
      <c r="C123" s="3">
        <v>55.206356311548788</v>
      </c>
    </row>
    <row r="124" spans="1:3">
      <c r="A124" t="s">
        <v>44</v>
      </c>
      <c r="B124" s="3">
        <v>6036.2924238532405</v>
      </c>
      <c r="C124" s="3">
        <v>9620.9884103395689</v>
      </c>
    </row>
    <row r="125" spans="1:3">
      <c r="A125" t="s">
        <v>149</v>
      </c>
      <c r="B125" s="3">
        <v>139.33621260886028</v>
      </c>
      <c r="C125" s="3">
        <v>168.7686482393033</v>
      </c>
    </row>
    <row r="126" spans="1:3">
      <c r="A126" t="s">
        <v>150</v>
      </c>
      <c r="B126" s="3">
        <v>1197.2540835194536</v>
      </c>
      <c r="C126" s="3">
        <v>1417.3476413300318</v>
      </c>
    </row>
    <row r="127" spans="1:3">
      <c r="A127" t="s">
        <v>11</v>
      </c>
      <c r="B127" s="3">
        <v>4262.8094118556728</v>
      </c>
      <c r="C127" s="3">
        <v>7267.7958812098441</v>
      </c>
    </row>
    <row r="128" spans="1:3">
      <c r="A128" t="s">
        <v>151</v>
      </c>
      <c r="B128" s="3">
        <v>266.45190873594419</v>
      </c>
      <c r="C128" s="3">
        <v>329.11286511487612</v>
      </c>
    </row>
    <row r="129" spans="1:3">
      <c r="A129" t="s">
        <v>152</v>
      </c>
      <c r="B129" s="3">
        <v>284.77768570871513</v>
      </c>
      <c r="C129" s="3">
        <v>408.29986352115418</v>
      </c>
    </row>
    <row r="130" spans="1:3">
      <c r="A130" t="s">
        <v>46</v>
      </c>
      <c r="B130" s="3">
        <v>3626.9821356377597</v>
      </c>
      <c r="C130" s="3">
        <v>5898.4041843541536</v>
      </c>
    </row>
    <row r="131" spans="1:3">
      <c r="A131" t="s">
        <v>153</v>
      </c>
      <c r="B131" s="3">
        <v>1005.8030048592257</v>
      </c>
      <c r="C131" s="3">
        <v>1598.7830598034079</v>
      </c>
    </row>
    <row r="132" spans="1:3">
      <c r="A132" t="s">
        <v>154</v>
      </c>
      <c r="B132" s="11">
        <v>17.939635854341738</v>
      </c>
      <c r="C132" s="11">
        <v>13.834803921568628</v>
      </c>
    </row>
    <row r="133" spans="1:3">
      <c r="A133" t="s">
        <v>155</v>
      </c>
      <c r="B133" s="11">
        <v>17.149643969737429</v>
      </c>
      <c r="C133" s="11">
        <v>22.705162438807299</v>
      </c>
    </row>
    <row r="134" spans="1:3">
      <c r="A134" t="s">
        <v>156</v>
      </c>
      <c r="B134" s="11">
        <v>1082.3814489438332</v>
      </c>
      <c r="C134" s="11">
        <v>1438.5708824102014</v>
      </c>
    </row>
    <row r="135" spans="1:3">
      <c r="A135" t="s">
        <v>157</v>
      </c>
      <c r="B135" s="11">
        <v>115.7972247428917</v>
      </c>
      <c r="C135" s="11">
        <v>143.10789095583786</v>
      </c>
    </row>
    <row r="136" spans="1:3">
      <c r="A136" t="s">
        <v>158</v>
      </c>
      <c r="B136" s="11">
        <v>15.506396198830409</v>
      </c>
      <c r="C136" s="11">
        <v>10.868969298245615</v>
      </c>
    </row>
    <row r="137" spans="1:3">
      <c r="A137" t="s">
        <v>159</v>
      </c>
      <c r="B137" s="11">
        <v>75.109637188208609</v>
      </c>
      <c r="C137" s="11">
        <v>92.680272108843553</v>
      </c>
    </row>
    <row r="138" spans="1:3">
      <c r="A138" t="s">
        <v>160</v>
      </c>
      <c r="B138" s="11">
        <v>926.95274463007149</v>
      </c>
      <c r="C138" s="11">
        <v>1238.066083267038</v>
      </c>
    </row>
    <row r="139" spans="1:3">
      <c r="A139" t="s">
        <v>161</v>
      </c>
      <c r="B139" s="11">
        <v>129.03811724261095</v>
      </c>
      <c r="C139" s="11">
        <v>122.22324537905172</v>
      </c>
    </row>
    <row r="140" spans="1:3">
      <c r="A140" t="s">
        <v>165</v>
      </c>
      <c r="B140" s="3">
        <v>119.22120619066899</v>
      </c>
      <c r="C140" s="3">
        <v>211.30358910334277</v>
      </c>
    </row>
    <row r="141" spans="1:3">
      <c r="A141" t="s">
        <v>162</v>
      </c>
      <c r="B141" s="3">
        <v>1265.8308526137987</v>
      </c>
      <c r="C141" s="3">
        <v>2005.059565869876</v>
      </c>
    </row>
    <row r="142" spans="1:3">
      <c r="A142" t="s">
        <v>163</v>
      </c>
      <c r="B142" s="3">
        <v>436.29612175136987</v>
      </c>
      <c r="C142" s="3">
        <v>519.45081812697947</v>
      </c>
    </row>
    <row r="143" spans="1:3">
      <c r="A143" t="s">
        <v>164</v>
      </c>
      <c r="B143" s="3">
        <v>476.49566375968993</v>
      </c>
      <c r="C143" s="3">
        <v>693.0733123385013</v>
      </c>
    </row>
    <row r="144" spans="1:3">
      <c r="A144" t="s">
        <v>166</v>
      </c>
      <c r="B144" s="3">
        <v>489.38351470170346</v>
      </c>
      <c r="C144" s="3">
        <v>718.88220249736742</v>
      </c>
    </row>
    <row r="145" spans="1:3">
      <c r="A145" t="s">
        <v>167</v>
      </c>
      <c r="B145" s="3">
        <v>426.64992331288352</v>
      </c>
      <c r="C145" s="3">
        <v>592.15231978527618</v>
      </c>
    </row>
    <row r="146" spans="1:3">
      <c r="A146" t="s">
        <v>168</v>
      </c>
      <c r="B146" s="3">
        <v>380.46336559831559</v>
      </c>
      <c r="C146" s="3">
        <v>482.22526026435844</v>
      </c>
    </row>
    <row r="147" spans="1:3">
      <c r="A147" t="s">
        <v>19</v>
      </c>
      <c r="B147" s="3">
        <v>1684.5498317366171</v>
      </c>
      <c r="C147" s="3">
        <v>2748.4609359614474</v>
      </c>
    </row>
    <row r="148" spans="1:3">
      <c r="A148" t="s">
        <v>169</v>
      </c>
      <c r="B148" s="3">
        <v>529.9160819335176</v>
      </c>
      <c r="C148" s="3">
        <v>781.36597207456236</v>
      </c>
    </row>
    <row r="149" spans="1:3">
      <c r="A149" t="s">
        <v>170</v>
      </c>
      <c r="B149" s="3">
        <v>109.6643124819833</v>
      </c>
      <c r="C149" s="3">
        <v>124.31523253579324</v>
      </c>
    </row>
    <row r="150" spans="1:3">
      <c r="A150" t="s">
        <v>171</v>
      </c>
      <c r="B150" s="3">
        <v>229.6069729714867</v>
      </c>
      <c r="C150" s="3">
        <v>258.83758145673517</v>
      </c>
    </row>
    <row r="151" spans="1:3">
      <c r="A151" t="s">
        <v>172</v>
      </c>
      <c r="B151" s="3">
        <v>268.91388081395348</v>
      </c>
      <c r="C151" s="3">
        <v>366.95292312661496</v>
      </c>
    </row>
    <row r="152" spans="1:3">
      <c r="A152" t="s">
        <v>173</v>
      </c>
      <c r="B152" s="3">
        <v>1.2745098039215685</v>
      </c>
      <c r="C152" s="3">
        <v>2.4215686274509802</v>
      </c>
    </row>
    <row r="153" spans="1:3">
      <c r="A153" t="s">
        <v>45</v>
      </c>
      <c r="B153" s="3">
        <v>9373.5560888156597</v>
      </c>
      <c r="C153" s="3">
        <v>14091.190661067234</v>
      </c>
    </row>
    <row r="154" spans="1:3">
      <c r="A154" t="s">
        <v>174</v>
      </c>
      <c r="B154" s="3">
        <v>185.08380681818181</v>
      </c>
      <c r="C154" s="3">
        <v>222.76209538567491</v>
      </c>
    </row>
    <row r="155" spans="1:3">
      <c r="A155" t="s">
        <v>177</v>
      </c>
      <c r="B155" s="3">
        <v>245.29414106738386</v>
      </c>
      <c r="C155" s="3">
        <v>345.61538552283878</v>
      </c>
    </row>
    <row r="156" spans="1:3">
      <c r="A156" t="s">
        <v>178</v>
      </c>
      <c r="B156" s="3">
        <v>190.3083490363318</v>
      </c>
      <c r="C156" s="3">
        <v>262.64139723627233</v>
      </c>
    </row>
    <row r="157" spans="1:3">
      <c r="A157" t="s">
        <v>179</v>
      </c>
      <c r="B157" s="3">
        <v>219.49734295214347</v>
      </c>
      <c r="C157" s="3">
        <v>220.00504690654316</v>
      </c>
    </row>
    <row r="158" spans="1:3">
      <c r="A158" t="s">
        <v>180</v>
      </c>
      <c r="B158" s="11">
        <v>135.59826363854842</v>
      </c>
      <c r="C158" s="11">
        <v>126.03610910838739</v>
      </c>
    </row>
    <row r="159" spans="1:3">
      <c r="A159" t="s">
        <v>181</v>
      </c>
      <c r="B159" s="11">
        <v>1055.6617927224231</v>
      </c>
      <c r="C159" s="11">
        <v>1521.287558174346</v>
      </c>
    </row>
    <row r="160" spans="1:3">
      <c r="A160" t="s">
        <v>182</v>
      </c>
      <c r="B160" s="11">
        <v>2021.9546000805012</v>
      </c>
      <c r="C160" s="11">
        <v>2481.0050277442351</v>
      </c>
    </row>
    <row r="161" spans="1:3">
      <c r="A161" t="s">
        <v>175</v>
      </c>
      <c r="B161" s="11">
        <v>226.6636206470734</v>
      </c>
      <c r="C161" s="11">
        <v>273.96841812793292</v>
      </c>
    </row>
    <row r="162" spans="1:3">
      <c r="A162" t="s">
        <v>12</v>
      </c>
      <c r="B162" s="11">
        <v>7066.6834921074442</v>
      </c>
      <c r="C162" s="11">
        <v>11080.57366205564</v>
      </c>
    </row>
    <row r="163" spans="1:3">
      <c r="A163" t="s">
        <v>176</v>
      </c>
      <c r="B163" s="11">
        <v>10.250755287009063</v>
      </c>
      <c r="C163" s="11">
        <v>17.511706948640484</v>
      </c>
    </row>
    <row r="164" spans="1:3">
      <c r="A164" t="s">
        <v>183</v>
      </c>
      <c r="B164" s="11">
        <v>1223.8869398724341</v>
      </c>
      <c r="C164" s="11">
        <v>1756.9739969730135</v>
      </c>
    </row>
    <row r="165" spans="1:3">
      <c r="A165" t="s">
        <v>184</v>
      </c>
      <c r="B165" s="11">
        <v>37.307897629141152</v>
      </c>
      <c r="C165" s="11">
        <v>43.590516564609835</v>
      </c>
    </row>
    <row r="166" spans="1:3">
      <c r="A166" t="s">
        <v>43</v>
      </c>
      <c r="B166" s="11">
        <v>5166.9355214260613</v>
      </c>
      <c r="C166" s="11">
        <v>7055.1576625255448</v>
      </c>
    </row>
    <row r="167" spans="1:3">
      <c r="A167" t="s">
        <v>185</v>
      </c>
      <c r="B167" s="11">
        <v>604.41997107795441</v>
      </c>
      <c r="C167" s="11">
        <v>836.50977470537373</v>
      </c>
    </row>
    <row r="168" spans="1:3">
      <c r="A168" t="s">
        <v>186</v>
      </c>
      <c r="B168" s="11">
        <v>112.61517407860738</v>
      </c>
      <c r="C168" s="11">
        <v>157.29991160070719</v>
      </c>
    </row>
    <row r="169" spans="1:3">
      <c r="A169" t="s">
        <v>187</v>
      </c>
      <c r="B169" s="11">
        <v>161.87965938303341</v>
      </c>
      <c r="C169" s="11">
        <v>179.3096420503233</v>
      </c>
    </row>
    <row r="170" spans="1:3">
      <c r="A170" t="s">
        <v>188</v>
      </c>
      <c r="B170" s="11">
        <v>430.1668899307881</v>
      </c>
      <c r="C170" s="11">
        <v>556.73760884125932</v>
      </c>
    </row>
    <row r="171" spans="1:3">
      <c r="A171" t="s">
        <v>53</v>
      </c>
      <c r="B171" s="11">
        <v>18172.228008207472</v>
      </c>
      <c r="C171" s="11">
        <v>27369.760200674082</v>
      </c>
    </row>
    <row r="172" spans="1:3">
      <c r="A172" t="s">
        <v>189</v>
      </c>
      <c r="B172" s="11">
        <v>732.70284237726105</v>
      </c>
      <c r="C172" s="11">
        <v>1370.5529715762275</v>
      </c>
    </row>
    <row r="173" spans="1:3">
      <c r="A173" t="s">
        <v>190</v>
      </c>
      <c r="B173" s="11">
        <v>306.43727865421766</v>
      </c>
      <c r="C173" s="11">
        <v>469.44110189954932</v>
      </c>
    </row>
    <row r="174" spans="1:3">
      <c r="A174" t="s">
        <v>191</v>
      </c>
      <c r="B174" s="11">
        <v>38.493007497116494</v>
      </c>
      <c r="C174" s="11">
        <v>39.65506055363322</v>
      </c>
    </row>
    <row r="175" spans="1:3">
      <c r="A175" t="s">
        <v>22</v>
      </c>
      <c r="B175" s="11">
        <v>1663.0178927424631</v>
      </c>
      <c r="C175" s="11">
        <v>2507.1168322908907</v>
      </c>
    </row>
    <row r="176" spans="1:3">
      <c r="A176" t="s">
        <v>192</v>
      </c>
      <c r="B176" s="3">
        <v>1305.3797624683532</v>
      </c>
      <c r="C176" s="3">
        <v>2056.7552161592876</v>
      </c>
    </row>
    <row r="177" spans="1:3">
      <c r="A177" t="s">
        <v>193</v>
      </c>
      <c r="B177" s="3">
        <v>301.86285302696166</v>
      </c>
      <c r="C177" s="3">
        <v>387.17433188684163</v>
      </c>
    </row>
    <row r="178" spans="1:3">
      <c r="A178" t="s">
        <v>194</v>
      </c>
      <c r="B178" s="3">
        <v>405.40583099469916</v>
      </c>
      <c r="C178" s="3">
        <v>631.06953539133167</v>
      </c>
    </row>
    <row r="179" spans="1:3">
      <c r="A179" t="s">
        <v>30</v>
      </c>
      <c r="B179" s="3">
        <v>10335.835051688682</v>
      </c>
      <c r="C179" s="3">
        <v>14557.750079361793</v>
      </c>
    </row>
    <row r="180" spans="1:3">
      <c r="A180" t="s">
        <v>195</v>
      </c>
      <c r="B180" s="3">
        <v>351.68729061976558</v>
      </c>
      <c r="C180" s="3">
        <v>413.84039991624797</v>
      </c>
    </row>
    <row r="181" spans="1:3">
      <c r="A181" t="s">
        <v>196</v>
      </c>
      <c r="B181" s="3">
        <v>67.718181818181819</v>
      </c>
      <c r="C181" s="3">
        <v>103.35933014354066</v>
      </c>
    </row>
    <row r="182" spans="1:3">
      <c r="A182" t="s">
        <v>6</v>
      </c>
      <c r="B182" s="3">
        <v>2155.5805637653762</v>
      </c>
      <c r="C182" s="3">
        <v>3673.5342753354398</v>
      </c>
    </row>
    <row r="183" spans="1:3">
      <c r="A183" t="s">
        <v>197</v>
      </c>
      <c r="B183" s="3">
        <v>674.87798848748116</v>
      </c>
      <c r="C183" s="3">
        <v>974.86636708220044</v>
      </c>
    </row>
    <row r="184" spans="1:3">
      <c r="A184" t="s">
        <v>198</v>
      </c>
      <c r="B184" s="3">
        <v>559.79780290102394</v>
      </c>
      <c r="C184" s="3">
        <v>730.08144197952231</v>
      </c>
    </row>
    <row r="185" spans="1:3">
      <c r="A185" t="s">
        <v>40</v>
      </c>
      <c r="B185" s="3">
        <v>3378.6972965794857</v>
      </c>
      <c r="C185" s="3">
        <v>5433.0878128365039</v>
      </c>
    </row>
    <row r="186" spans="1:3">
      <c r="A186" t="s">
        <v>199</v>
      </c>
      <c r="B186" s="3">
        <v>292.09908309649484</v>
      </c>
      <c r="C186" s="3">
        <v>463.30775477060502</v>
      </c>
    </row>
    <row r="187" spans="1:3">
      <c r="A187" t="s">
        <v>200</v>
      </c>
      <c r="B187" s="3">
        <v>387.50741438247769</v>
      </c>
      <c r="C187" s="3">
        <v>471.04591061593982</v>
      </c>
    </row>
    <row r="188" spans="1:3">
      <c r="A188" t="s">
        <v>201</v>
      </c>
      <c r="B188" s="3">
        <v>971.35846729518994</v>
      </c>
      <c r="C188" s="3">
        <v>1322.9347262579176</v>
      </c>
    </row>
    <row r="189" spans="1:3">
      <c r="A189" t="s">
        <v>34</v>
      </c>
      <c r="B189" s="3">
        <v>3701.7649532378309</v>
      </c>
      <c r="C189" s="3">
        <v>5575.1404066511768</v>
      </c>
    </row>
    <row r="190" spans="1:3">
      <c r="A190" t="s">
        <v>202</v>
      </c>
      <c r="B190" s="11">
        <v>209.60598881557399</v>
      </c>
      <c r="C190" s="11">
        <v>210.93167672797045</v>
      </c>
    </row>
    <row r="191" spans="1:3">
      <c r="A191" t="s">
        <v>203</v>
      </c>
      <c r="B191" s="3">
        <v>205.6082723205206</v>
      </c>
      <c r="C191" s="3">
        <v>341.30320825706735</v>
      </c>
    </row>
    <row r="192" spans="1:3">
      <c r="A192" t="s">
        <v>47</v>
      </c>
      <c r="B192" s="3">
        <v>4229.6396011134675</v>
      </c>
      <c r="C192" s="3">
        <v>6290.017984384056</v>
      </c>
    </row>
    <row r="193" spans="1:3">
      <c r="A193" t="s">
        <v>204</v>
      </c>
      <c r="B193" s="3">
        <v>95.037668798862811</v>
      </c>
      <c r="C193" s="3">
        <v>117.67332977967305</v>
      </c>
    </row>
    <row r="194" spans="1:3">
      <c r="A194" t="s">
        <v>205</v>
      </c>
      <c r="B194" s="3">
        <v>76.636323399232822</v>
      </c>
      <c r="C194" s="3">
        <v>79.806727648273835</v>
      </c>
    </row>
    <row r="195" spans="1:3">
      <c r="A195" t="s">
        <v>206</v>
      </c>
      <c r="B195" s="3">
        <v>237.80574338085546</v>
      </c>
      <c r="C195" s="3">
        <v>379.96749490835043</v>
      </c>
    </row>
    <row r="196" spans="1:3">
      <c r="A196" t="s">
        <v>207</v>
      </c>
      <c r="B196" s="3">
        <v>312.704435261708</v>
      </c>
      <c r="C196" s="3">
        <v>389.34176308539958</v>
      </c>
    </row>
    <row r="197" spans="1:3">
      <c r="A197" t="s">
        <v>208</v>
      </c>
      <c r="B197" s="3">
        <v>202.98307075732444</v>
      </c>
      <c r="C197" s="3">
        <v>210.48683089183709</v>
      </c>
    </row>
    <row r="198" spans="1:3">
      <c r="A198" t="s">
        <v>209</v>
      </c>
      <c r="B198" s="3">
        <v>24.922175141242938</v>
      </c>
      <c r="C198" s="3">
        <v>37.637570621468932</v>
      </c>
    </row>
    <row r="199" spans="1:3">
      <c r="A199" t="s">
        <v>210</v>
      </c>
      <c r="B199" s="3">
        <v>429.86451795934482</v>
      </c>
      <c r="C199" s="3">
        <v>634.82871521610423</v>
      </c>
    </row>
    <row r="200" spans="1:3">
      <c r="A200" t="s">
        <v>13</v>
      </c>
      <c r="B200" s="3">
        <v>2721.1186297690838</v>
      </c>
      <c r="C200" s="3">
        <v>4646.7073866364644</v>
      </c>
    </row>
    <row r="201" spans="1:3">
      <c r="A201" t="s">
        <v>211</v>
      </c>
      <c r="B201" s="3">
        <v>268.81666262528285</v>
      </c>
      <c r="C201" s="3">
        <v>343.75632476559974</v>
      </c>
    </row>
    <row r="202" spans="1:3">
      <c r="A202" t="s">
        <v>212</v>
      </c>
      <c r="B202" s="3">
        <v>1067.3003234132539</v>
      </c>
      <c r="C202" s="3">
        <v>1661.8683226047206</v>
      </c>
    </row>
    <row r="203" spans="1:3">
      <c r="A203" t="s">
        <v>213</v>
      </c>
      <c r="B203" s="3">
        <v>163.77621597501116</v>
      </c>
      <c r="C203" s="3">
        <v>215.75736278447121</v>
      </c>
    </row>
    <row r="204" spans="1:3">
      <c r="A204" t="s">
        <v>214</v>
      </c>
      <c r="B204" s="3">
        <v>142.4637324366519</v>
      </c>
      <c r="C204" s="3">
        <v>187.05824426564192</v>
      </c>
    </row>
    <row r="205" spans="1:3">
      <c r="A205" t="s">
        <v>215</v>
      </c>
      <c r="B205" s="3">
        <v>529.13814000023956</v>
      </c>
      <c r="C205" s="3">
        <v>720.69592125286078</v>
      </c>
    </row>
    <row r="206" spans="1:3">
      <c r="A206" t="s">
        <v>14</v>
      </c>
      <c r="B206" s="3">
        <v>1864.9563575411485</v>
      </c>
      <c r="C206" s="3">
        <v>2658.2704842061203</v>
      </c>
    </row>
    <row r="207" spans="1:3">
      <c r="A207" t="s">
        <v>216</v>
      </c>
      <c r="B207" s="3">
        <v>113.31499496813151</v>
      </c>
      <c r="C207" s="3">
        <v>141.31176618584371</v>
      </c>
    </row>
    <row r="208" spans="1:3">
      <c r="A208" t="s">
        <v>217</v>
      </c>
      <c r="B208" s="3">
        <v>95.507813350756834</v>
      </c>
      <c r="C208" s="3">
        <v>112.79159860612003</v>
      </c>
    </row>
    <row r="209" spans="1:3">
      <c r="A209" t="s">
        <v>218</v>
      </c>
      <c r="B209" s="3">
        <v>410.75149854013182</v>
      </c>
      <c r="C209" s="3">
        <v>490.11658400525937</v>
      </c>
    </row>
    <row r="210" spans="1:3">
      <c r="A210" t="s">
        <v>219</v>
      </c>
      <c r="B210" s="3">
        <v>94.911909795630748</v>
      </c>
      <c r="C210" s="3">
        <v>106.84002818886542</v>
      </c>
    </row>
    <row r="211" spans="1:3">
      <c r="A211" t="s">
        <v>220</v>
      </c>
      <c r="B211" s="3">
        <v>687.71023039485044</v>
      </c>
      <c r="C211" s="3">
        <v>868.04313525394446</v>
      </c>
    </row>
    <row r="212" spans="1:3">
      <c r="A212" t="s">
        <v>221</v>
      </c>
      <c r="B212" s="3">
        <v>94.699558534990175</v>
      </c>
      <c r="C212" s="3">
        <v>111.17451493350774</v>
      </c>
    </row>
    <row r="213" spans="1:3">
      <c r="A213" t="s">
        <v>27</v>
      </c>
      <c r="B213" s="3">
        <v>6320.1537685528256</v>
      </c>
      <c r="C213" s="3">
        <v>9476.5046178454613</v>
      </c>
    </row>
    <row r="214" spans="1:3">
      <c r="A214" t="s">
        <v>222</v>
      </c>
      <c r="B214" s="3">
        <v>189.25435586564492</v>
      </c>
      <c r="C214" s="3">
        <v>295.11695070341989</v>
      </c>
    </row>
    <row r="215" spans="1:3">
      <c r="A215" t="s">
        <v>223</v>
      </c>
      <c r="B215" s="3">
        <v>2202.1405602769164</v>
      </c>
      <c r="C215" s="3">
        <v>2635.3868034035536</v>
      </c>
    </row>
    <row r="216" spans="1:3">
      <c r="A216" t="s">
        <v>224</v>
      </c>
      <c r="B216" s="3">
        <v>211.60510029876227</v>
      </c>
      <c r="C216" s="3">
        <v>263.7750213401622</v>
      </c>
    </row>
    <row r="217" spans="1:3">
      <c r="A217" t="s">
        <v>225</v>
      </c>
      <c r="B217" s="3">
        <v>38.188212094653814</v>
      </c>
      <c r="C217" s="3">
        <v>48.744303242769504</v>
      </c>
    </row>
    <row r="218" spans="1:3">
      <c r="A218" t="s">
        <v>226</v>
      </c>
      <c r="B218" s="3">
        <v>21.802767749699154</v>
      </c>
      <c r="C218" s="3">
        <v>28.427918170878456</v>
      </c>
    </row>
    <row r="219" spans="1:3">
      <c r="A219" t="s">
        <v>227</v>
      </c>
      <c r="B219" s="3">
        <v>110.97089262613196</v>
      </c>
      <c r="C219" s="3">
        <v>126.21267787839588</v>
      </c>
    </row>
    <row r="220" spans="1:3">
      <c r="A220" t="s">
        <v>228</v>
      </c>
      <c r="B220" s="3">
        <v>200.77275966506321</v>
      </c>
      <c r="C220" s="3">
        <v>239.96470247639405</v>
      </c>
    </row>
    <row r="221" spans="1:3">
      <c r="A221" t="s">
        <v>23</v>
      </c>
      <c r="B221" s="3">
        <v>62079.527535963221</v>
      </c>
      <c r="C221" s="3">
        <v>106078.17067839016</v>
      </c>
    </row>
    <row r="222" spans="1:3">
      <c r="A222" t="s">
        <v>31</v>
      </c>
      <c r="B222" s="3">
        <v>4263.0359246343123</v>
      </c>
      <c r="C222" s="3">
        <v>6036.0248107987027</v>
      </c>
    </row>
    <row r="223" spans="1:3">
      <c r="A223" t="s">
        <v>229</v>
      </c>
      <c r="B223" s="3">
        <v>9.1599477958236655</v>
      </c>
      <c r="C223" s="3">
        <v>12.497293116782675</v>
      </c>
    </row>
    <row r="224" spans="1:3">
      <c r="A224" t="s">
        <v>230</v>
      </c>
      <c r="B224" s="3">
        <v>345.41716210860091</v>
      </c>
      <c r="C224" s="3">
        <v>406.18086933544731</v>
      </c>
    </row>
    <row r="225" spans="1:3">
      <c r="A225" t="s">
        <v>231</v>
      </c>
      <c r="B225" s="3">
        <v>32.898213146139121</v>
      </c>
      <c r="C225" s="3">
        <v>37.369814932992981</v>
      </c>
    </row>
    <row r="226" spans="1:3">
      <c r="A226" t="s">
        <v>232</v>
      </c>
      <c r="B226" s="3">
        <v>965.79206385578959</v>
      </c>
      <c r="C226" s="3">
        <v>1712.1074472960586</v>
      </c>
    </row>
    <row r="227" spans="1:3">
      <c r="A227" t="s">
        <v>52</v>
      </c>
      <c r="B227" s="3">
        <v>3222.4189469127136</v>
      </c>
      <c r="C227" s="3">
        <v>4756.1353795615505</v>
      </c>
    </row>
    <row r="228" spans="1:3">
      <c r="A228" t="s">
        <v>35</v>
      </c>
      <c r="B228" s="3">
        <v>31947.320532193851</v>
      </c>
      <c r="C228" s="3">
        <v>62510.264997981983</v>
      </c>
    </row>
    <row r="229" spans="1:3">
      <c r="A229" t="s">
        <v>233</v>
      </c>
      <c r="B229" s="3">
        <v>276.61101196604659</v>
      </c>
      <c r="C229" s="3">
        <v>390.34837097032516</v>
      </c>
    </row>
    <row r="230" spans="1:3">
      <c r="A230" t="s">
        <v>234</v>
      </c>
      <c r="B230" s="3">
        <v>370.43579425629571</v>
      </c>
      <c r="C230" s="3">
        <v>432.72327797419678</v>
      </c>
    </row>
    <row r="231" spans="1:3">
      <c r="A231" t="s">
        <v>235</v>
      </c>
      <c r="B231" s="3">
        <v>980.59297505457562</v>
      </c>
      <c r="C231" s="3">
        <v>1513.8887267286418</v>
      </c>
    </row>
    <row r="232" spans="1:3">
      <c r="A232" t="s">
        <v>236</v>
      </c>
      <c r="B232" s="3">
        <v>99.793065492570193</v>
      </c>
      <c r="C232" s="3">
        <v>127.33847000550358</v>
      </c>
    </row>
    <row r="233" spans="1:3">
      <c r="A233" t="s">
        <v>237</v>
      </c>
      <c r="B233" s="3">
        <v>930.79379095856939</v>
      </c>
      <c r="C233" s="3">
        <v>1075.4261912695767</v>
      </c>
    </row>
    <row r="234" spans="1:3">
      <c r="A234" t="s">
        <v>238</v>
      </c>
      <c r="B234" s="3">
        <v>1551.1164766353234</v>
      </c>
      <c r="C234" s="3">
        <v>2092.1456544353114</v>
      </c>
    </row>
    <row r="235" spans="1:3">
      <c r="A235" t="s">
        <v>239</v>
      </c>
      <c r="B235" s="3">
        <v>1411.1638923631551</v>
      </c>
      <c r="C235" s="3">
        <v>1898.3379040366883</v>
      </c>
    </row>
    <row r="236" spans="1:3">
      <c r="A236" t="s">
        <v>28</v>
      </c>
      <c r="B236" s="3">
        <v>2810.050217308632</v>
      </c>
      <c r="C236" s="3">
        <v>4139.7027815504971</v>
      </c>
    </row>
    <row r="237" spans="1:3">
      <c r="A237" t="s">
        <v>32</v>
      </c>
      <c r="B237" s="3">
        <v>1097.9325877253495</v>
      </c>
      <c r="C237" s="3">
        <v>1530.2460960494848</v>
      </c>
    </row>
    <row r="238" spans="1:3">
      <c r="A238" t="s">
        <v>240</v>
      </c>
      <c r="B238" s="3">
        <v>1362.8811641026668</v>
      </c>
      <c r="C238" s="3">
        <v>1995.661567007422</v>
      </c>
    </row>
    <row r="239" spans="1:3">
      <c r="A239" t="s">
        <v>241</v>
      </c>
      <c r="B239" s="3">
        <v>307.67237038955062</v>
      </c>
      <c r="C239" s="3">
        <v>388.20706743771223</v>
      </c>
    </row>
    <row r="240" spans="1:3">
      <c r="A240" t="s">
        <v>242</v>
      </c>
      <c r="B240" s="3">
        <v>775.15694332681903</v>
      </c>
      <c r="C240" s="3">
        <v>1276.1993727727322</v>
      </c>
    </row>
    <row r="241" spans="1:3">
      <c r="A241" t="s">
        <v>20</v>
      </c>
      <c r="B241" s="3">
        <v>10754.194278478491</v>
      </c>
      <c r="C241" s="3">
        <v>14147.77325184541</v>
      </c>
    </row>
    <row r="242" spans="1:3">
      <c r="A242" t="s">
        <v>243</v>
      </c>
      <c r="B242" s="3">
        <v>1323.101116699959</v>
      </c>
      <c r="C242" s="3">
        <v>1754.6391061586964</v>
      </c>
    </row>
    <row r="243" spans="1:3">
      <c r="A243" t="s">
        <v>244</v>
      </c>
      <c r="B243" s="3">
        <v>175.17511856986505</v>
      </c>
      <c r="C243" s="3">
        <v>201.20515626900161</v>
      </c>
    </row>
    <row r="244" spans="1:3">
      <c r="A244" t="s">
        <v>10</v>
      </c>
      <c r="B244" s="3">
        <v>3298.8216622243763</v>
      </c>
      <c r="C244" s="3">
        <v>4973.4439463694371</v>
      </c>
    </row>
    <row r="245" spans="1:3">
      <c r="A245" t="s">
        <v>245</v>
      </c>
      <c r="B245" s="3">
        <v>366.15873430962353</v>
      </c>
      <c r="C245" s="3">
        <v>553.20879177643485</v>
      </c>
    </row>
    <row r="246" spans="1:3">
      <c r="A246" t="s">
        <v>246</v>
      </c>
      <c r="B246" s="3">
        <v>529.91971591431468</v>
      </c>
      <c r="C246" s="3">
        <v>581.93475529404554</v>
      </c>
    </row>
    <row r="247" spans="1:3">
      <c r="A247" t="s">
        <v>49</v>
      </c>
      <c r="B247" s="3">
        <v>16463.665184597659</v>
      </c>
      <c r="C247" s="3">
        <v>29717.934095130629</v>
      </c>
    </row>
    <row r="248" spans="1:3">
      <c r="A248" t="s">
        <v>247</v>
      </c>
      <c r="B248" s="3">
        <v>1238.3204308270053</v>
      </c>
      <c r="C248" s="3">
        <v>1881.3989809397349</v>
      </c>
    </row>
    <row r="249" spans="1:3">
      <c r="A249" t="s">
        <v>248</v>
      </c>
      <c r="B249" s="3">
        <v>258.33209433478601</v>
      </c>
      <c r="C249" s="3">
        <v>316.19454947449367</v>
      </c>
    </row>
    <row r="250" spans="1:3">
      <c r="A250" t="s">
        <v>7</v>
      </c>
      <c r="B250" s="3">
        <v>1728.7881707049262</v>
      </c>
      <c r="C250" s="3">
        <v>2435.8497108557208</v>
      </c>
    </row>
    <row r="251" spans="1:3">
      <c r="A251" t="s">
        <v>249</v>
      </c>
      <c r="B251" s="3">
        <v>759.0671763855604</v>
      </c>
      <c r="C251" s="3">
        <v>1170.7110958956214</v>
      </c>
    </row>
    <row r="252" spans="1:3">
      <c r="A252" t="s">
        <v>250</v>
      </c>
      <c r="B252" s="3">
        <v>326.41113930696531</v>
      </c>
      <c r="C252" s="3">
        <v>361.60708590985109</v>
      </c>
    </row>
    <row r="253" spans="1:3">
      <c r="A253" t="s">
        <v>251</v>
      </c>
      <c r="B253" s="3">
        <v>485.14404604173569</v>
      </c>
      <c r="C253" s="3">
        <v>672.30288726951517</v>
      </c>
    </row>
    <row r="254" spans="1:3">
      <c r="A254" t="s">
        <v>252</v>
      </c>
      <c r="B254" s="3">
        <v>483.54766917206018</v>
      </c>
      <c r="C254" s="3">
        <v>519.08924304637287</v>
      </c>
    </row>
    <row r="255" spans="1:3">
      <c r="A255" t="s">
        <v>253</v>
      </c>
      <c r="B255" s="3">
        <v>439.16190957052186</v>
      </c>
      <c r="C255" s="3">
        <v>500.43659494957831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43" workbookViewId="0">
      <selection activeCell="B60" sqref="B60"/>
    </sheetView>
  </sheetViews>
  <sheetFormatPr defaultColWidth="10.6640625" defaultRowHeight="15.5"/>
  <cols>
    <col min="1" max="1" width="24" bestFit="1" customWidth="1"/>
    <col min="3" max="3" width="14" bestFit="1" customWidth="1"/>
    <col min="7" max="8" width="22.1640625" bestFit="1" customWidth="1"/>
    <col min="9" max="9" width="8.1640625" bestFit="1" customWidth="1"/>
  </cols>
  <sheetData>
    <row r="1" spans="1:4">
      <c r="A1" s="1" t="s">
        <v>290</v>
      </c>
      <c r="B1" s="1" t="s">
        <v>257</v>
      </c>
      <c r="C1" s="1" t="s">
        <v>291</v>
      </c>
      <c r="D1" s="1" t="s">
        <v>292</v>
      </c>
    </row>
    <row r="2" spans="1:4">
      <c r="A2" t="s">
        <v>9</v>
      </c>
      <c r="B2">
        <v>25.4</v>
      </c>
      <c r="C2">
        <v>87092</v>
      </c>
      <c r="D2">
        <v>22101</v>
      </c>
    </row>
    <row r="3" spans="1:4">
      <c r="A3" t="s">
        <v>29</v>
      </c>
      <c r="B3">
        <v>25.4</v>
      </c>
      <c r="C3">
        <v>86976</v>
      </c>
      <c r="D3">
        <v>22094</v>
      </c>
    </row>
    <row r="4" spans="1:4">
      <c r="A4" t="s">
        <v>0</v>
      </c>
      <c r="B4">
        <v>27.8</v>
      </c>
      <c r="C4">
        <v>355642</v>
      </c>
      <c r="D4">
        <v>98693</v>
      </c>
    </row>
    <row r="5" spans="1:4">
      <c r="A5" t="s">
        <v>4</v>
      </c>
      <c r="B5">
        <v>25.6</v>
      </c>
      <c r="C5">
        <v>1986049</v>
      </c>
      <c r="D5">
        <v>508269</v>
      </c>
    </row>
    <row r="6" spans="1:4">
      <c r="A6" t="s">
        <v>15</v>
      </c>
      <c r="B6">
        <v>24.1</v>
      </c>
      <c r="C6">
        <v>94324</v>
      </c>
      <c r="D6">
        <v>22688</v>
      </c>
    </row>
    <row r="7" spans="1:4">
      <c r="A7" t="s">
        <v>48</v>
      </c>
      <c r="B7">
        <v>26.5</v>
      </c>
      <c r="C7">
        <v>370200</v>
      </c>
      <c r="D7">
        <v>97974</v>
      </c>
    </row>
    <row r="8" spans="1:4">
      <c r="A8" t="s">
        <v>24</v>
      </c>
      <c r="B8">
        <v>20.7</v>
      </c>
      <c r="C8">
        <v>226758</v>
      </c>
      <c r="D8">
        <v>46903</v>
      </c>
    </row>
    <row r="9" spans="1:4">
      <c r="A9" t="s">
        <v>1</v>
      </c>
      <c r="B9">
        <v>30.4</v>
      </c>
      <c r="C9">
        <v>423908</v>
      </c>
      <c r="D9">
        <v>128762</v>
      </c>
    </row>
    <row r="10" spans="1:4">
      <c r="A10" t="s">
        <v>2</v>
      </c>
      <c r="B10">
        <v>25.9</v>
      </c>
      <c r="C10">
        <v>1005146</v>
      </c>
      <c r="D10">
        <v>260477</v>
      </c>
    </row>
    <row r="11" spans="1:4">
      <c r="A11" t="s">
        <v>5</v>
      </c>
      <c r="B11">
        <v>22.7</v>
      </c>
      <c r="C11">
        <v>148373</v>
      </c>
      <c r="D11">
        <v>33673</v>
      </c>
    </row>
    <row r="12" spans="1:4">
      <c r="A12" t="s">
        <v>39</v>
      </c>
      <c r="B12">
        <v>23</v>
      </c>
      <c r="C12">
        <v>74808</v>
      </c>
      <c r="D12">
        <v>17218</v>
      </c>
    </row>
    <row r="13" spans="1:4">
      <c r="A13" t="s">
        <v>36</v>
      </c>
      <c r="B13">
        <v>26.1</v>
      </c>
      <c r="C13">
        <v>2637772</v>
      </c>
      <c r="D13">
        <v>689655</v>
      </c>
    </row>
    <row r="14" spans="1:4">
      <c r="A14" t="s">
        <v>33</v>
      </c>
      <c r="B14">
        <v>24.7</v>
      </c>
      <c r="C14">
        <v>859064</v>
      </c>
      <c r="D14">
        <v>211996</v>
      </c>
    </row>
    <row r="15" spans="1:4">
      <c r="A15" t="s">
        <v>26</v>
      </c>
      <c r="B15">
        <v>30.2</v>
      </c>
      <c r="C15">
        <v>162124</v>
      </c>
      <c r="D15">
        <v>48934</v>
      </c>
    </row>
    <row r="16" spans="1:4">
      <c r="A16" t="s">
        <v>16</v>
      </c>
      <c r="B16">
        <v>27.1</v>
      </c>
      <c r="C16">
        <v>840758</v>
      </c>
      <c r="D16">
        <v>228101</v>
      </c>
    </row>
    <row r="17" spans="1:4">
      <c r="A17" t="s">
        <v>17</v>
      </c>
      <c r="B17">
        <v>26.6</v>
      </c>
      <c r="C17">
        <v>179436</v>
      </c>
      <c r="D17">
        <v>47748</v>
      </c>
    </row>
    <row r="18" spans="1:4">
      <c r="A18" t="s">
        <v>50</v>
      </c>
      <c r="B18">
        <v>27.4</v>
      </c>
      <c r="C18">
        <v>787858</v>
      </c>
      <c r="D18">
        <v>215824</v>
      </c>
    </row>
    <row r="19" spans="1:4">
      <c r="A19" t="s">
        <v>37</v>
      </c>
      <c r="B19">
        <v>24.2</v>
      </c>
      <c r="C19">
        <v>337890</v>
      </c>
      <c r="D19">
        <v>81756</v>
      </c>
    </row>
    <row r="20" spans="1:4">
      <c r="A20" t="s">
        <v>51</v>
      </c>
      <c r="B20">
        <v>23.4</v>
      </c>
      <c r="C20">
        <v>133991</v>
      </c>
      <c r="D20">
        <v>31346</v>
      </c>
    </row>
    <row r="21" spans="1:4">
      <c r="A21" t="s">
        <v>21</v>
      </c>
      <c r="B21">
        <v>25.6</v>
      </c>
      <c r="C21">
        <v>123707</v>
      </c>
      <c r="D21">
        <v>31716</v>
      </c>
    </row>
    <row r="22" spans="1:4">
      <c r="A22" t="s">
        <v>41</v>
      </c>
      <c r="B22">
        <v>25.1</v>
      </c>
      <c r="C22">
        <v>163694</v>
      </c>
      <c r="D22">
        <v>41020</v>
      </c>
    </row>
    <row r="23" spans="1:4">
      <c r="A23" t="s">
        <v>18</v>
      </c>
      <c r="B23">
        <v>26.6</v>
      </c>
      <c r="C23">
        <v>4698619</v>
      </c>
      <c r="D23">
        <v>1251684</v>
      </c>
    </row>
    <row r="24" spans="1:4">
      <c r="A24" t="s">
        <v>8</v>
      </c>
      <c r="B24">
        <v>25.3</v>
      </c>
      <c r="C24">
        <v>66726</v>
      </c>
      <c r="D24">
        <v>16892</v>
      </c>
    </row>
    <row r="25" spans="1:4">
      <c r="A25" t="s">
        <v>25</v>
      </c>
      <c r="B25">
        <v>22.4</v>
      </c>
      <c r="C25">
        <v>222631</v>
      </c>
      <c r="D25">
        <v>49928</v>
      </c>
    </row>
    <row r="26" spans="1:4">
      <c r="A26" t="s">
        <v>38</v>
      </c>
      <c r="B26">
        <v>21.5</v>
      </c>
      <c r="C26">
        <v>82299</v>
      </c>
      <c r="D26">
        <v>17675</v>
      </c>
    </row>
    <row r="27" spans="1:4">
      <c r="A27" t="s">
        <v>42</v>
      </c>
      <c r="B27">
        <v>32.5</v>
      </c>
      <c r="C27">
        <v>865939</v>
      </c>
      <c r="D27">
        <v>281292</v>
      </c>
    </row>
    <row r="28" spans="1:4">
      <c r="A28" t="s">
        <v>3</v>
      </c>
      <c r="B28">
        <v>23.9</v>
      </c>
      <c r="C28">
        <v>96493</v>
      </c>
      <c r="D28">
        <v>23048</v>
      </c>
    </row>
    <row r="29" spans="1:4">
      <c r="A29" t="s">
        <v>44</v>
      </c>
      <c r="B29">
        <v>24.1</v>
      </c>
      <c r="C29">
        <v>255001</v>
      </c>
      <c r="D29">
        <v>61335</v>
      </c>
    </row>
    <row r="30" spans="1:4">
      <c r="A30" t="s">
        <v>11</v>
      </c>
      <c r="B30">
        <v>25.9</v>
      </c>
      <c r="C30">
        <v>171361</v>
      </c>
      <c r="D30">
        <v>44421</v>
      </c>
    </row>
    <row r="31" spans="1:4">
      <c r="A31" t="s">
        <v>46</v>
      </c>
      <c r="B31">
        <v>27.8</v>
      </c>
      <c r="C31">
        <v>128622</v>
      </c>
      <c r="D31">
        <v>35781</v>
      </c>
    </row>
    <row r="32" spans="1:4">
      <c r="A32" t="s">
        <v>19</v>
      </c>
      <c r="B32">
        <v>26.5</v>
      </c>
      <c r="C32">
        <v>86323</v>
      </c>
      <c r="D32">
        <v>22869</v>
      </c>
    </row>
    <row r="33" spans="1:4">
      <c r="A33" t="s">
        <v>45</v>
      </c>
      <c r="B33">
        <v>23.8</v>
      </c>
      <c r="C33">
        <v>307412</v>
      </c>
      <c r="D33">
        <v>73119</v>
      </c>
    </row>
    <row r="34" spans="1:4">
      <c r="A34" t="s">
        <v>12</v>
      </c>
      <c r="B34">
        <v>24.8</v>
      </c>
      <c r="C34">
        <v>254607</v>
      </c>
      <c r="D34">
        <v>63033</v>
      </c>
    </row>
    <row r="35" spans="1:4">
      <c r="A35" t="s">
        <v>43</v>
      </c>
      <c r="B35">
        <v>28.6</v>
      </c>
      <c r="C35">
        <v>172578</v>
      </c>
      <c r="D35">
        <v>49279</v>
      </c>
    </row>
    <row r="36" spans="1:4">
      <c r="A36" t="s">
        <v>53</v>
      </c>
      <c r="B36">
        <v>26.4</v>
      </c>
      <c r="C36">
        <v>590925</v>
      </c>
      <c r="D36">
        <v>155734</v>
      </c>
    </row>
    <row r="37" spans="1:4">
      <c r="A37" t="s">
        <v>22</v>
      </c>
      <c r="B37">
        <v>23.4</v>
      </c>
      <c r="C37">
        <v>65711</v>
      </c>
      <c r="D37">
        <v>15350</v>
      </c>
    </row>
    <row r="38" spans="1:4">
      <c r="A38" t="s">
        <v>30</v>
      </c>
      <c r="B38">
        <v>24.5</v>
      </c>
      <c r="C38">
        <v>362265</v>
      </c>
      <c r="D38">
        <v>88910</v>
      </c>
    </row>
    <row r="39" spans="1:4">
      <c r="A39" t="s">
        <v>6</v>
      </c>
      <c r="B39">
        <v>24.9</v>
      </c>
      <c r="C39">
        <v>83572</v>
      </c>
      <c r="D39">
        <v>20803</v>
      </c>
    </row>
    <row r="40" spans="1:4">
      <c r="A40" t="s">
        <v>40</v>
      </c>
      <c r="B40">
        <v>24.7</v>
      </c>
      <c r="C40">
        <v>138371</v>
      </c>
      <c r="D40">
        <v>34227</v>
      </c>
    </row>
    <row r="41" spans="1:4">
      <c r="A41" t="s">
        <v>34</v>
      </c>
      <c r="B41">
        <v>27.4</v>
      </c>
      <c r="C41">
        <v>119648</v>
      </c>
      <c r="D41">
        <v>32795</v>
      </c>
    </row>
    <row r="42" spans="1:4">
      <c r="A42" t="s">
        <v>47</v>
      </c>
      <c r="B42">
        <v>23.8</v>
      </c>
      <c r="C42">
        <v>136271</v>
      </c>
      <c r="D42">
        <v>32494</v>
      </c>
    </row>
    <row r="43" spans="1:4">
      <c r="A43" t="s">
        <v>13</v>
      </c>
      <c r="B43">
        <v>27</v>
      </c>
      <c r="C43">
        <v>100657</v>
      </c>
      <c r="D43">
        <v>27170</v>
      </c>
    </row>
    <row r="44" spans="1:4">
      <c r="A44" t="s">
        <v>14</v>
      </c>
      <c r="B44">
        <v>26.5</v>
      </c>
      <c r="C44">
        <v>66893</v>
      </c>
      <c r="D44">
        <v>17745</v>
      </c>
    </row>
    <row r="45" spans="1:4">
      <c r="A45" t="s">
        <v>27</v>
      </c>
      <c r="B45">
        <v>24.6</v>
      </c>
      <c r="C45">
        <v>230221</v>
      </c>
      <c r="D45">
        <v>56559</v>
      </c>
    </row>
    <row r="46" spans="1:4">
      <c r="A46" t="s">
        <v>23</v>
      </c>
      <c r="B46">
        <v>26.3</v>
      </c>
      <c r="C46">
        <v>2084931</v>
      </c>
      <c r="D46">
        <v>548633</v>
      </c>
    </row>
    <row r="47" spans="1:4">
      <c r="A47" t="s">
        <v>31</v>
      </c>
      <c r="B47">
        <v>24.9</v>
      </c>
      <c r="C47">
        <v>137640</v>
      </c>
      <c r="D47">
        <v>34211</v>
      </c>
    </row>
    <row r="48" spans="1:4">
      <c r="A48" t="s">
        <v>52</v>
      </c>
      <c r="B48">
        <v>23.8</v>
      </c>
      <c r="C48">
        <v>118189</v>
      </c>
      <c r="D48">
        <v>28181</v>
      </c>
    </row>
    <row r="49" spans="1:4">
      <c r="A49" t="s">
        <v>35</v>
      </c>
      <c r="B49">
        <v>21.7</v>
      </c>
      <c r="C49">
        <v>1248743</v>
      </c>
      <c r="D49">
        <v>270535</v>
      </c>
    </row>
    <row r="50" spans="1:4">
      <c r="A50" t="s">
        <v>28</v>
      </c>
      <c r="B50">
        <v>25.7</v>
      </c>
      <c r="C50">
        <v>92035</v>
      </c>
      <c r="D50">
        <v>23694</v>
      </c>
    </row>
    <row r="51" spans="1:4">
      <c r="A51" t="s">
        <v>32</v>
      </c>
      <c r="B51">
        <v>15.1</v>
      </c>
      <c r="C51">
        <v>72480</v>
      </c>
      <c r="D51">
        <v>10927</v>
      </c>
    </row>
    <row r="52" spans="1:4">
      <c r="A52" t="s">
        <v>20</v>
      </c>
      <c r="B52">
        <v>32.9</v>
      </c>
      <c r="C52">
        <v>275910</v>
      </c>
      <c r="D52">
        <v>90659</v>
      </c>
    </row>
    <row r="53" spans="1:4">
      <c r="A53" t="s">
        <v>10</v>
      </c>
      <c r="B53">
        <v>22.4</v>
      </c>
      <c r="C53">
        <v>132064</v>
      </c>
      <c r="D53">
        <v>29552</v>
      </c>
    </row>
    <row r="54" spans="1:4">
      <c r="A54" t="s">
        <v>49</v>
      </c>
      <c r="B54">
        <v>25.7</v>
      </c>
      <c r="C54">
        <v>566719</v>
      </c>
      <c r="D54">
        <v>145367</v>
      </c>
    </row>
    <row r="55" spans="1:4">
      <c r="A55" t="s">
        <v>7</v>
      </c>
      <c r="B55">
        <v>24.7</v>
      </c>
      <c r="C55">
        <v>68305</v>
      </c>
      <c r="D55">
        <v>16842</v>
      </c>
    </row>
  </sheetData>
  <sortState ref="G2:H255">
    <sortCondition ref="G2:G2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3" sqref="A23"/>
    </sheetView>
  </sheetViews>
  <sheetFormatPr defaultColWidth="10.6640625" defaultRowHeight="15.5"/>
  <cols>
    <col min="1" max="1" width="20.83203125" bestFit="1" customWidth="1"/>
  </cols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  <row r="4" spans="1:1">
      <c r="A4" t="s">
        <v>270</v>
      </c>
    </row>
    <row r="5" spans="1:1">
      <c r="A5" t="s">
        <v>271</v>
      </c>
    </row>
    <row r="6" spans="1:1">
      <c r="A6" t="s">
        <v>272</v>
      </c>
    </row>
    <row r="7" spans="1:1">
      <c r="A7" t="s">
        <v>273</v>
      </c>
    </row>
    <row r="8" spans="1:1">
      <c r="A8" t="s">
        <v>274</v>
      </c>
    </row>
    <row r="9" spans="1:1">
      <c r="A9" t="s">
        <v>275</v>
      </c>
    </row>
    <row r="10" spans="1:1">
      <c r="A10" t="s">
        <v>276</v>
      </c>
    </row>
    <row r="11" spans="1:1">
      <c r="A11" t="s">
        <v>277</v>
      </c>
    </row>
    <row r="12" spans="1:1">
      <c r="A12" t="s">
        <v>278</v>
      </c>
    </row>
    <row r="13" spans="1:1">
      <c r="A13" t="s">
        <v>279</v>
      </c>
    </row>
    <row r="14" spans="1:1">
      <c r="A14" t="s">
        <v>280</v>
      </c>
    </row>
    <row r="15" spans="1:1">
      <c r="A15" t="s">
        <v>281</v>
      </c>
    </row>
    <row r="16" spans="1:1">
      <c r="A16" t="s">
        <v>282</v>
      </c>
    </row>
    <row r="17" spans="1:1">
      <c r="A17" t="s">
        <v>283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workbookViewId="0">
      <selection activeCell="F172" sqref="F172"/>
    </sheetView>
  </sheetViews>
  <sheetFormatPr defaultColWidth="10.6640625" defaultRowHeight="15.5"/>
  <cols>
    <col min="1" max="2" width="22.1640625" bestFit="1" customWidth="1"/>
    <col min="3" max="3" width="15" bestFit="1" customWidth="1"/>
    <col min="4" max="5" width="22.1640625" bestFit="1" customWidth="1"/>
    <col min="6" max="6" width="8.1640625" bestFit="1" customWidth="1"/>
  </cols>
  <sheetData>
    <row r="1" spans="1:5">
      <c r="A1" t="s">
        <v>297</v>
      </c>
      <c r="B1" t="s">
        <v>532</v>
      </c>
      <c r="D1" t="s">
        <v>297</v>
      </c>
      <c r="E1" t="s">
        <v>533</v>
      </c>
    </row>
    <row r="2" spans="1:5">
      <c r="A2" t="s">
        <v>298</v>
      </c>
      <c r="B2">
        <v>8423</v>
      </c>
      <c r="D2" t="s">
        <v>298</v>
      </c>
      <c r="E2">
        <v>11257</v>
      </c>
    </row>
    <row r="3" spans="1:5">
      <c r="A3" t="s">
        <v>299</v>
      </c>
      <c r="B3">
        <v>2618</v>
      </c>
      <c r="D3" t="s">
        <v>299</v>
      </c>
      <c r="E3">
        <v>3608</v>
      </c>
    </row>
    <row r="4" spans="1:5">
      <c r="A4" t="s">
        <v>300</v>
      </c>
      <c r="B4">
        <v>16271</v>
      </c>
      <c r="D4" t="s">
        <v>300</v>
      </c>
      <c r="E4">
        <v>23793</v>
      </c>
    </row>
    <row r="5" spans="1:5">
      <c r="A5" t="s">
        <v>301</v>
      </c>
      <c r="B5">
        <v>4359</v>
      </c>
      <c r="D5" t="s">
        <v>301</v>
      </c>
      <c r="E5">
        <v>5316</v>
      </c>
    </row>
    <row r="6" spans="1:5">
      <c r="A6" t="s">
        <v>302</v>
      </c>
      <c r="B6">
        <v>1709</v>
      </c>
      <c r="D6" t="s">
        <v>302</v>
      </c>
      <c r="E6">
        <v>2515</v>
      </c>
    </row>
    <row r="7" spans="1:5">
      <c r="A7" t="s">
        <v>303</v>
      </c>
      <c r="B7">
        <v>429</v>
      </c>
      <c r="D7" t="s">
        <v>303</v>
      </c>
      <c r="E7">
        <v>546</v>
      </c>
    </row>
    <row r="8" spans="1:5">
      <c r="A8" t="s">
        <v>304</v>
      </c>
      <c r="B8">
        <v>8433</v>
      </c>
      <c r="D8" t="s">
        <v>304</v>
      </c>
      <c r="E8">
        <v>11422</v>
      </c>
    </row>
    <row r="9" spans="1:5">
      <c r="A9" t="s">
        <v>305</v>
      </c>
      <c r="B9">
        <v>4868</v>
      </c>
      <c r="D9" t="s">
        <v>305</v>
      </c>
      <c r="E9">
        <v>8150</v>
      </c>
    </row>
    <row r="10" spans="1:5">
      <c r="A10" t="s">
        <v>306</v>
      </c>
      <c r="B10">
        <v>1451</v>
      </c>
      <c r="D10" t="s">
        <v>306</v>
      </c>
      <c r="E10">
        <v>1586</v>
      </c>
    </row>
    <row r="11" spans="1:5">
      <c r="A11" t="s">
        <v>307</v>
      </c>
      <c r="B11">
        <v>3670</v>
      </c>
      <c r="D11" t="s">
        <v>307</v>
      </c>
      <c r="E11">
        <v>4856</v>
      </c>
    </row>
    <row r="12" spans="1:5">
      <c r="A12" t="s">
        <v>308</v>
      </c>
      <c r="B12">
        <v>12506</v>
      </c>
      <c r="D12" t="s">
        <v>308</v>
      </c>
      <c r="E12">
        <v>20566</v>
      </c>
    </row>
    <row r="13" spans="1:5">
      <c r="A13" t="s">
        <v>309</v>
      </c>
      <c r="B13">
        <v>671</v>
      </c>
      <c r="D13" t="s">
        <v>309</v>
      </c>
      <c r="E13">
        <v>894</v>
      </c>
    </row>
    <row r="14" spans="1:5">
      <c r="A14" t="s">
        <v>310</v>
      </c>
      <c r="B14">
        <v>4652</v>
      </c>
      <c r="D14" t="s">
        <v>310</v>
      </c>
      <c r="E14">
        <v>5715</v>
      </c>
    </row>
    <row r="15" spans="1:5">
      <c r="A15" t="s">
        <v>267</v>
      </c>
      <c r="B15">
        <v>71084</v>
      </c>
      <c r="D15" t="s">
        <v>267</v>
      </c>
      <c r="E15">
        <v>100388</v>
      </c>
    </row>
    <row r="16" spans="1:5">
      <c r="A16" t="s">
        <v>268</v>
      </c>
      <c r="B16">
        <v>365445</v>
      </c>
      <c r="D16" t="s">
        <v>268</v>
      </c>
      <c r="E16">
        <v>585367</v>
      </c>
    </row>
    <row r="17" spans="1:5">
      <c r="A17" t="s">
        <v>311</v>
      </c>
      <c r="B17">
        <v>2037</v>
      </c>
      <c r="D17" t="s">
        <v>311</v>
      </c>
      <c r="E17">
        <v>3154</v>
      </c>
    </row>
    <row r="18" spans="1:5">
      <c r="A18" t="s">
        <v>312</v>
      </c>
      <c r="B18">
        <v>80</v>
      </c>
      <c r="D18" t="s">
        <v>312</v>
      </c>
      <c r="E18">
        <v>126</v>
      </c>
    </row>
    <row r="19" spans="1:5">
      <c r="A19" t="s">
        <v>313</v>
      </c>
      <c r="B19">
        <v>2967</v>
      </c>
      <c r="D19" t="s">
        <v>313</v>
      </c>
      <c r="E19">
        <v>4639</v>
      </c>
    </row>
    <row r="20" spans="1:5">
      <c r="A20" t="s">
        <v>314</v>
      </c>
      <c r="B20">
        <v>15669</v>
      </c>
      <c r="D20" t="s">
        <v>314</v>
      </c>
      <c r="E20">
        <v>25054</v>
      </c>
    </row>
    <row r="21" spans="1:5">
      <c r="A21" t="s">
        <v>269</v>
      </c>
      <c r="B21">
        <v>61141</v>
      </c>
      <c r="D21" t="s">
        <v>269</v>
      </c>
      <c r="E21">
        <v>112896</v>
      </c>
    </row>
    <row r="22" spans="1:5">
      <c r="A22" t="s">
        <v>315</v>
      </c>
      <c r="B22">
        <v>42234</v>
      </c>
      <c r="D22" t="s">
        <v>315</v>
      </c>
      <c r="E22">
        <v>71635</v>
      </c>
    </row>
    <row r="23" spans="1:5">
      <c r="A23" t="s">
        <v>316</v>
      </c>
      <c r="B23">
        <v>1964</v>
      </c>
      <c r="D23" t="s">
        <v>316</v>
      </c>
      <c r="E23">
        <v>2797</v>
      </c>
    </row>
    <row r="24" spans="1:5">
      <c r="A24" t="s">
        <v>317</v>
      </c>
      <c r="B24">
        <v>321</v>
      </c>
      <c r="D24" t="s">
        <v>317</v>
      </c>
      <c r="E24">
        <v>378</v>
      </c>
    </row>
    <row r="25" spans="1:5">
      <c r="A25" t="s">
        <v>318</v>
      </c>
      <c r="B25">
        <v>1492</v>
      </c>
      <c r="D25" t="s">
        <v>318</v>
      </c>
      <c r="E25">
        <v>1424</v>
      </c>
    </row>
    <row r="26" spans="1:5">
      <c r="A26" t="s">
        <v>319</v>
      </c>
      <c r="B26">
        <v>6066</v>
      </c>
      <c r="D26" t="s">
        <v>319</v>
      </c>
      <c r="E26">
        <v>10178</v>
      </c>
    </row>
    <row r="27" spans="1:5">
      <c r="A27" t="s">
        <v>320</v>
      </c>
      <c r="B27">
        <v>3611</v>
      </c>
      <c r="D27" t="s">
        <v>320</v>
      </c>
      <c r="E27">
        <v>4672</v>
      </c>
    </row>
    <row r="28" spans="1:5">
      <c r="A28" t="s">
        <v>321</v>
      </c>
      <c r="B28">
        <v>7871</v>
      </c>
      <c r="D28" t="s">
        <v>321</v>
      </c>
      <c r="E28">
        <v>11049</v>
      </c>
    </row>
    <row r="29" spans="1:5">
      <c r="A29" t="s">
        <v>322</v>
      </c>
      <c r="B29">
        <v>6934</v>
      </c>
      <c r="D29" t="s">
        <v>322</v>
      </c>
      <c r="E29">
        <v>10838</v>
      </c>
    </row>
    <row r="30" spans="1:5">
      <c r="A30" t="s">
        <v>323</v>
      </c>
      <c r="B30">
        <v>3743</v>
      </c>
      <c r="D30" t="s">
        <v>323</v>
      </c>
      <c r="E30">
        <v>6416</v>
      </c>
    </row>
    <row r="31" spans="1:5">
      <c r="A31" t="s">
        <v>324</v>
      </c>
      <c r="B31">
        <v>1888</v>
      </c>
      <c r="D31" t="s">
        <v>324</v>
      </c>
      <c r="E31">
        <v>2831</v>
      </c>
    </row>
    <row r="32" spans="1:5">
      <c r="A32" t="s">
        <v>270</v>
      </c>
      <c r="B32">
        <v>78972</v>
      </c>
      <c r="D32" t="s">
        <v>270</v>
      </c>
      <c r="E32">
        <v>108766</v>
      </c>
    </row>
    <row r="33" spans="1:5">
      <c r="A33" t="s">
        <v>325</v>
      </c>
      <c r="B33">
        <v>2044</v>
      </c>
      <c r="D33" t="s">
        <v>325</v>
      </c>
      <c r="E33">
        <v>3267</v>
      </c>
    </row>
    <row r="34" spans="1:5">
      <c r="A34" t="s">
        <v>326</v>
      </c>
      <c r="B34">
        <v>1002</v>
      </c>
      <c r="D34" t="s">
        <v>326</v>
      </c>
      <c r="E34">
        <v>1684</v>
      </c>
    </row>
    <row r="35" spans="1:5">
      <c r="A35" t="s">
        <v>327</v>
      </c>
      <c r="B35">
        <v>5139</v>
      </c>
      <c r="D35" t="s">
        <v>327</v>
      </c>
      <c r="E35">
        <v>7561</v>
      </c>
    </row>
    <row r="36" spans="1:5">
      <c r="A36" t="s">
        <v>328</v>
      </c>
      <c r="B36">
        <v>1477</v>
      </c>
      <c r="D36" t="s">
        <v>328</v>
      </c>
      <c r="E36">
        <v>1599</v>
      </c>
    </row>
    <row r="37" spans="1:5">
      <c r="A37" t="s">
        <v>329</v>
      </c>
      <c r="B37">
        <v>5193</v>
      </c>
      <c r="D37" t="s">
        <v>329</v>
      </c>
      <c r="E37">
        <v>10867</v>
      </c>
    </row>
    <row r="38" spans="1:5">
      <c r="A38" t="s">
        <v>330</v>
      </c>
      <c r="B38">
        <v>8742</v>
      </c>
      <c r="D38" t="s">
        <v>330</v>
      </c>
      <c r="E38">
        <v>13255</v>
      </c>
    </row>
    <row r="39" spans="1:5">
      <c r="A39" t="s">
        <v>331</v>
      </c>
      <c r="B39">
        <v>1139</v>
      </c>
      <c r="D39" t="s">
        <v>331</v>
      </c>
      <c r="E39">
        <v>1560</v>
      </c>
    </row>
    <row r="40" spans="1:5">
      <c r="A40" t="s">
        <v>332</v>
      </c>
      <c r="B40">
        <v>1876</v>
      </c>
      <c r="D40" t="s">
        <v>332</v>
      </c>
      <c r="E40">
        <v>2617</v>
      </c>
    </row>
    <row r="41" spans="1:5">
      <c r="A41" t="s">
        <v>333</v>
      </c>
      <c r="B41">
        <v>595</v>
      </c>
      <c r="D41" t="s">
        <v>333</v>
      </c>
      <c r="E41">
        <v>504</v>
      </c>
    </row>
    <row r="42" spans="1:5">
      <c r="A42" t="s">
        <v>334</v>
      </c>
      <c r="B42">
        <v>744</v>
      </c>
      <c r="D42" t="s">
        <v>334</v>
      </c>
      <c r="E42">
        <v>888</v>
      </c>
    </row>
    <row r="43" spans="1:5">
      <c r="A43" t="s">
        <v>335</v>
      </c>
      <c r="B43">
        <v>1192</v>
      </c>
      <c r="D43" t="s">
        <v>335</v>
      </c>
      <c r="E43">
        <v>1988</v>
      </c>
    </row>
    <row r="44" spans="1:5">
      <c r="A44" t="s">
        <v>271</v>
      </c>
      <c r="B44">
        <v>163634</v>
      </c>
      <c r="D44" t="s">
        <v>271</v>
      </c>
      <c r="E44">
        <v>338746</v>
      </c>
    </row>
    <row r="45" spans="1:5">
      <c r="A45" t="s">
        <v>336</v>
      </c>
      <c r="B45">
        <v>696</v>
      </c>
      <c r="D45" t="s">
        <v>336</v>
      </c>
      <c r="E45">
        <v>855</v>
      </c>
    </row>
    <row r="46" spans="1:5">
      <c r="A46" t="s">
        <v>337</v>
      </c>
      <c r="B46">
        <v>3826</v>
      </c>
      <c r="D46" t="s">
        <v>337</v>
      </c>
      <c r="E46">
        <v>5677</v>
      </c>
    </row>
    <row r="47" spans="1:5">
      <c r="A47" t="s">
        <v>338</v>
      </c>
      <c r="B47">
        <v>20782</v>
      </c>
      <c r="D47" t="s">
        <v>338</v>
      </c>
      <c r="E47">
        <v>36521</v>
      </c>
    </row>
    <row r="48" spans="1:5">
      <c r="A48" t="s">
        <v>339</v>
      </c>
      <c r="B48">
        <v>2327</v>
      </c>
      <c r="D48" t="s">
        <v>339</v>
      </c>
      <c r="E48">
        <v>3037</v>
      </c>
    </row>
    <row r="49" spans="1:5">
      <c r="A49" t="s">
        <v>340</v>
      </c>
      <c r="B49">
        <v>405</v>
      </c>
      <c r="D49" t="s">
        <v>340</v>
      </c>
      <c r="E49">
        <v>514</v>
      </c>
    </row>
    <row r="50" spans="1:5">
      <c r="A50" t="s">
        <v>341</v>
      </c>
      <c r="B50">
        <v>7527</v>
      </c>
      <c r="D50" t="s">
        <v>341</v>
      </c>
      <c r="E50">
        <v>11689</v>
      </c>
    </row>
    <row r="51" spans="1:5">
      <c r="A51" t="s">
        <v>342</v>
      </c>
      <c r="B51">
        <v>10860</v>
      </c>
      <c r="D51" t="s">
        <v>342</v>
      </c>
      <c r="E51">
        <v>16035</v>
      </c>
    </row>
    <row r="52" spans="1:5">
      <c r="A52" t="s">
        <v>343</v>
      </c>
      <c r="B52">
        <v>323</v>
      </c>
      <c r="D52" t="s">
        <v>343</v>
      </c>
      <c r="E52">
        <v>305</v>
      </c>
    </row>
    <row r="53" spans="1:5">
      <c r="A53" t="s">
        <v>344</v>
      </c>
      <c r="B53">
        <v>810</v>
      </c>
      <c r="D53" t="s">
        <v>344</v>
      </c>
      <c r="E53">
        <v>896</v>
      </c>
    </row>
    <row r="54" spans="1:5">
      <c r="A54" t="s">
        <v>345</v>
      </c>
      <c r="B54">
        <v>710</v>
      </c>
      <c r="D54" t="s">
        <v>345</v>
      </c>
      <c r="E54">
        <v>641</v>
      </c>
    </row>
    <row r="55" spans="1:5">
      <c r="A55" t="s">
        <v>346</v>
      </c>
      <c r="B55">
        <v>1180</v>
      </c>
      <c r="D55" t="s">
        <v>346</v>
      </c>
      <c r="E55">
        <v>1352</v>
      </c>
    </row>
    <row r="56" spans="1:5">
      <c r="A56" t="s">
        <v>347</v>
      </c>
      <c r="B56">
        <v>533</v>
      </c>
      <c r="D56" t="s">
        <v>347</v>
      </c>
      <c r="E56">
        <v>595</v>
      </c>
    </row>
    <row r="57" spans="1:5">
      <c r="A57" t="s">
        <v>348</v>
      </c>
      <c r="B57">
        <v>1791</v>
      </c>
      <c r="D57" t="s">
        <v>348</v>
      </c>
      <c r="E57">
        <v>1951</v>
      </c>
    </row>
    <row r="58" spans="1:5">
      <c r="A58" t="s">
        <v>272</v>
      </c>
      <c r="B58">
        <v>439120</v>
      </c>
      <c r="D58" t="s">
        <v>272</v>
      </c>
      <c r="E58">
        <v>832595</v>
      </c>
    </row>
    <row r="59" spans="1:5">
      <c r="A59" t="s">
        <v>349</v>
      </c>
      <c r="B59">
        <v>2041</v>
      </c>
      <c r="D59" t="s">
        <v>349</v>
      </c>
      <c r="E59">
        <v>2687</v>
      </c>
    </row>
    <row r="60" spans="1:5">
      <c r="A60" t="s">
        <v>350</v>
      </c>
      <c r="B60">
        <v>3713</v>
      </c>
      <c r="D60" t="s">
        <v>350</v>
      </c>
      <c r="E60">
        <v>5163</v>
      </c>
    </row>
    <row r="61" spans="1:5">
      <c r="A61" t="s">
        <v>351</v>
      </c>
      <c r="B61">
        <v>836</v>
      </c>
      <c r="D61" t="s">
        <v>351</v>
      </c>
      <c r="E61">
        <v>1230</v>
      </c>
    </row>
    <row r="62" spans="1:5">
      <c r="A62" t="s">
        <v>273</v>
      </c>
      <c r="B62">
        <v>150142</v>
      </c>
      <c r="D62" t="s">
        <v>273</v>
      </c>
      <c r="E62">
        <v>293984</v>
      </c>
    </row>
    <row r="63" spans="1:5">
      <c r="A63" t="s">
        <v>352</v>
      </c>
      <c r="B63">
        <v>3048</v>
      </c>
      <c r="D63" t="s">
        <v>352</v>
      </c>
      <c r="E63">
        <v>4460</v>
      </c>
    </row>
    <row r="64" spans="1:5">
      <c r="A64" t="s">
        <v>353</v>
      </c>
      <c r="B64">
        <v>355</v>
      </c>
      <c r="D64" t="s">
        <v>353</v>
      </c>
      <c r="E64">
        <v>466</v>
      </c>
    </row>
    <row r="65" spans="1:5">
      <c r="A65" t="s">
        <v>354</v>
      </c>
      <c r="B65">
        <v>1375</v>
      </c>
      <c r="D65" t="s">
        <v>354</v>
      </c>
      <c r="E65">
        <v>2051</v>
      </c>
    </row>
    <row r="66" spans="1:5">
      <c r="A66" t="s">
        <v>355</v>
      </c>
      <c r="B66">
        <v>620</v>
      </c>
      <c r="D66" t="s">
        <v>355</v>
      </c>
      <c r="E66">
        <v>809</v>
      </c>
    </row>
    <row r="67" spans="1:5">
      <c r="A67" t="s">
        <v>356</v>
      </c>
      <c r="B67">
        <v>1920</v>
      </c>
      <c r="D67" t="s">
        <v>356</v>
      </c>
      <c r="E67">
        <v>2187</v>
      </c>
    </row>
    <row r="68" spans="1:5">
      <c r="A68" t="s">
        <v>357</v>
      </c>
      <c r="B68">
        <v>3031</v>
      </c>
      <c r="D68" t="s">
        <v>357</v>
      </c>
      <c r="E68">
        <v>4038</v>
      </c>
    </row>
    <row r="69" spans="1:5">
      <c r="A69" t="s">
        <v>358</v>
      </c>
      <c r="B69">
        <v>26156</v>
      </c>
      <c r="D69" t="s">
        <v>358</v>
      </c>
      <c r="E69">
        <v>36277</v>
      </c>
    </row>
    <row r="70" spans="1:5">
      <c r="A70" t="s">
        <v>359</v>
      </c>
      <c r="B70">
        <v>345</v>
      </c>
      <c r="D70" t="s">
        <v>359</v>
      </c>
      <c r="E70">
        <v>384</v>
      </c>
    </row>
    <row r="71" spans="1:5">
      <c r="A71" t="s">
        <v>274</v>
      </c>
      <c r="B71">
        <v>157361</v>
      </c>
      <c r="D71" t="s">
        <v>274</v>
      </c>
      <c r="E71">
        <v>251030</v>
      </c>
    </row>
    <row r="72" spans="1:5">
      <c r="A72" t="s">
        <v>360</v>
      </c>
      <c r="B72">
        <v>28256</v>
      </c>
      <c r="D72" t="s">
        <v>360</v>
      </c>
      <c r="E72">
        <v>52057</v>
      </c>
    </row>
    <row r="73" spans="1:5">
      <c r="A73" t="s">
        <v>361</v>
      </c>
      <c r="B73">
        <v>8298</v>
      </c>
      <c r="D73" t="s">
        <v>361</v>
      </c>
      <c r="E73">
        <v>12317</v>
      </c>
    </row>
    <row r="74" spans="1:5">
      <c r="A74" t="s">
        <v>362</v>
      </c>
      <c r="B74">
        <v>2542</v>
      </c>
      <c r="D74" t="s">
        <v>362</v>
      </c>
      <c r="E74">
        <v>3686</v>
      </c>
    </row>
    <row r="75" spans="1:5">
      <c r="A75" t="s">
        <v>363</v>
      </c>
      <c r="B75">
        <v>5545</v>
      </c>
      <c r="D75" t="s">
        <v>363</v>
      </c>
      <c r="E75">
        <v>8820</v>
      </c>
    </row>
    <row r="76" spans="1:5">
      <c r="A76" t="s">
        <v>364</v>
      </c>
      <c r="B76">
        <v>4374</v>
      </c>
      <c r="D76" t="s">
        <v>364</v>
      </c>
      <c r="E76">
        <v>6884</v>
      </c>
    </row>
    <row r="77" spans="1:5">
      <c r="A77" t="s">
        <v>365</v>
      </c>
      <c r="B77">
        <v>834</v>
      </c>
      <c r="D77" t="s">
        <v>365</v>
      </c>
      <c r="E77">
        <v>985</v>
      </c>
    </row>
    <row r="78" spans="1:5">
      <c r="A78" t="s">
        <v>366</v>
      </c>
      <c r="B78">
        <v>1305</v>
      </c>
      <c r="D78" t="s">
        <v>366</v>
      </c>
      <c r="E78">
        <v>1292</v>
      </c>
    </row>
    <row r="79" spans="1:5">
      <c r="A79" t="s">
        <v>367</v>
      </c>
      <c r="B79">
        <v>230</v>
      </c>
      <c r="D79" t="s">
        <v>367</v>
      </c>
      <c r="E79">
        <v>304</v>
      </c>
    </row>
    <row r="80" spans="1:5">
      <c r="A80" t="s">
        <v>275</v>
      </c>
      <c r="B80">
        <v>135145</v>
      </c>
      <c r="D80" t="s">
        <v>275</v>
      </c>
      <c r="E80">
        <v>249837</v>
      </c>
    </row>
    <row r="81" spans="1:5">
      <c r="A81" t="s">
        <v>368</v>
      </c>
      <c r="B81">
        <v>1569</v>
      </c>
      <c r="D81" t="s">
        <v>368</v>
      </c>
      <c r="E81">
        <v>2354</v>
      </c>
    </row>
    <row r="82" spans="1:5">
      <c r="A82" t="s">
        <v>369</v>
      </c>
      <c r="B82">
        <v>3231</v>
      </c>
      <c r="D82" t="s">
        <v>369</v>
      </c>
      <c r="E82">
        <v>4486</v>
      </c>
    </row>
    <row r="83" spans="1:5">
      <c r="A83" t="s">
        <v>370</v>
      </c>
      <c r="B83">
        <v>3712</v>
      </c>
      <c r="D83" t="s">
        <v>370</v>
      </c>
      <c r="E83">
        <v>3958</v>
      </c>
    </row>
    <row r="84" spans="1:5">
      <c r="A84" t="s">
        <v>371</v>
      </c>
      <c r="B84">
        <v>3172</v>
      </c>
      <c r="D84" t="s">
        <v>371</v>
      </c>
      <c r="E84">
        <v>3686</v>
      </c>
    </row>
    <row r="85" spans="1:5">
      <c r="A85" t="s">
        <v>276</v>
      </c>
      <c r="B85">
        <v>62718</v>
      </c>
      <c r="D85" t="s">
        <v>276</v>
      </c>
      <c r="E85">
        <v>104459</v>
      </c>
    </row>
    <row r="86" spans="1:5">
      <c r="A86" t="s">
        <v>372</v>
      </c>
      <c r="B86">
        <v>1018</v>
      </c>
      <c r="D86" t="s">
        <v>372</v>
      </c>
      <c r="E86">
        <v>1522</v>
      </c>
    </row>
    <row r="87" spans="1:5">
      <c r="A87" t="s">
        <v>373</v>
      </c>
      <c r="B87">
        <v>4945</v>
      </c>
      <c r="D87" t="s">
        <v>373</v>
      </c>
      <c r="E87">
        <v>6653</v>
      </c>
    </row>
    <row r="88" spans="1:5">
      <c r="A88" t="s">
        <v>374</v>
      </c>
      <c r="B88">
        <v>183</v>
      </c>
      <c r="D88" t="s">
        <v>374</v>
      </c>
      <c r="E88">
        <v>203</v>
      </c>
    </row>
    <row r="89" spans="1:5">
      <c r="A89" t="s">
        <v>375</v>
      </c>
      <c r="B89">
        <v>1114</v>
      </c>
      <c r="D89" t="s">
        <v>375</v>
      </c>
      <c r="E89">
        <v>1814</v>
      </c>
    </row>
    <row r="90" spans="1:5">
      <c r="A90" t="s">
        <v>376</v>
      </c>
      <c r="B90">
        <v>3607</v>
      </c>
      <c r="D90" t="s">
        <v>376</v>
      </c>
      <c r="E90">
        <v>5378</v>
      </c>
    </row>
    <row r="91" spans="1:5">
      <c r="A91" t="s">
        <v>377</v>
      </c>
      <c r="B91">
        <v>3618</v>
      </c>
      <c r="D91" t="s">
        <v>377</v>
      </c>
      <c r="E91">
        <v>5113</v>
      </c>
    </row>
    <row r="92" spans="1:5">
      <c r="A92" t="s">
        <v>378</v>
      </c>
      <c r="B92">
        <v>22667</v>
      </c>
      <c r="D92" t="s">
        <v>378</v>
      </c>
      <c r="E92">
        <v>36142</v>
      </c>
    </row>
    <row r="93" spans="1:5">
      <c r="A93" t="s">
        <v>379</v>
      </c>
      <c r="B93">
        <v>21273</v>
      </c>
      <c r="D93" t="s">
        <v>379</v>
      </c>
      <c r="E93">
        <v>34916</v>
      </c>
    </row>
    <row r="94" spans="1:5">
      <c r="A94" t="s">
        <v>380</v>
      </c>
      <c r="B94">
        <v>3844</v>
      </c>
      <c r="D94" t="s">
        <v>380</v>
      </c>
      <c r="E94">
        <v>6038</v>
      </c>
    </row>
    <row r="95" spans="1:5">
      <c r="A95" t="s">
        <v>381</v>
      </c>
      <c r="B95">
        <v>26118</v>
      </c>
      <c r="D95" t="s">
        <v>381</v>
      </c>
      <c r="E95">
        <v>46101</v>
      </c>
    </row>
    <row r="96" spans="1:5">
      <c r="A96" t="s">
        <v>382</v>
      </c>
      <c r="B96">
        <v>6686</v>
      </c>
      <c r="D96" t="s">
        <v>382</v>
      </c>
      <c r="E96">
        <v>8517</v>
      </c>
    </row>
    <row r="97" spans="1:5">
      <c r="A97" t="s">
        <v>383</v>
      </c>
      <c r="B97">
        <v>560</v>
      </c>
      <c r="D97" t="s">
        <v>383</v>
      </c>
      <c r="E97">
        <v>659</v>
      </c>
    </row>
    <row r="98" spans="1:5">
      <c r="A98" t="s">
        <v>384</v>
      </c>
      <c r="B98">
        <v>1649</v>
      </c>
      <c r="D98" t="s">
        <v>384</v>
      </c>
      <c r="E98">
        <v>2081</v>
      </c>
    </row>
    <row r="99" spans="1:5">
      <c r="A99" t="s">
        <v>385</v>
      </c>
      <c r="B99">
        <v>1104</v>
      </c>
      <c r="D99" t="s">
        <v>385</v>
      </c>
      <c r="E99">
        <v>1174</v>
      </c>
    </row>
    <row r="100" spans="1:5">
      <c r="A100" t="s">
        <v>386</v>
      </c>
      <c r="B100">
        <v>900</v>
      </c>
      <c r="D100" t="s">
        <v>386</v>
      </c>
      <c r="E100">
        <v>998</v>
      </c>
    </row>
    <row r="101" spans="1:5">
      <c r="A101" t="s">
        <v>387</v>
      </c>
      <c r="B101">
        <v>8353</v>
      </c>
      <c r="D101" t="s">
        <v>387</v>
      </c>
      <c r="E101">
        <v>14503</v>
      </c>
    </row>
    <row r="102" spans="1:5">
      <c r="A102" t="s">
        <v>277</v>
      </c>
      <c r="B102">
        <v>817802</v>
      </c>
      <c r="D102" t="s">
        <v>277</v>
      </c>
      <c r="E102">
        <v>1427367</v>
      </c>
    </row>
    <row r="103" spans="1:5">
      <c r="A103" t="s">
        <v>388</v>
      </c>
      <c r="B103">
        <v>11118</v>
      </c>
      <c r="D103" t="s">
        <v>388</v>
      </c>
      <c r="E103">
        <v>17783</v>
      </c>
    </row>
    <row r="104" spans="1:5">
      <c r="A104" t="s">
        <v>389</v>
      </c>
      <c r="B104">
        <v>1034</v>
      </c>
      <c r="D104" t="s">
        <v>389</v>
      </c>
      <c r="E104">
        <v>1131</v>
      </c>
    </row>
    <row r="105" spans="1:5">
      <c r="A105" t="s">
        <v>390</v>
      </c>
      <c r="B105">
        <v>1088</v>
      </c>
      <c r="D105" t="s">
        <v>390</v>
      </c>
      <c r="E105">
        <v>1037</v>
      </c>
    </row>
    <row r="106" spans="1:5">
      <c r="A106" t="s">
        <v>391</v>
      </c>
      <c r="B106">
        <v>36515</v>
      </c>
      <c r="D106" t="s">
        <v>391</v>
      </c>
      <c r="E106">
        <v>64857</v>
      </c>
    </row>
    <row r="107" spans="1:5">
      <c r="A107" t="s">
        <v>392</v>
      </c>
      <c r="B107">
        <v>652</v>
      </c>
      <c r="D107" t="s">
        <v>392</v>
      </c>
      <c r="E107">
        <v>843</v>
      </c>
    </row>
    <row r="108" spans="1:5">
      <c r="A108" t="s">
        <v>393</v>
      </c>
      <c r="B108">
        <v>13344</v>
      </c>
      <c r="D108" t="s">
        <v>393</v>
      </c>
      <c r="E108">
        <v>19012</v>
      </c>
    </row>
    <row r="109" spans="1:5">
      <c r="A109" t="s">
        <v>278</v>
      </c>
      <c r="B109">
        <v>157528</v>
      </c>
      <c r="D109" t="s">
        <v>278</v>
      </c>
      <c r="E109">
        <v>218755</v>
      </c>
    </row>
    <row r="110" spans="1:5">
      <c r="A110" t="s">
        <v>394</v>
      </c>
      <c r="B110">
        <v>6078</v>
      </c>
      <c r="D110" t="s">
        <v>394</v>
      </c>
      <c r="E110">
        <v>9032</v>
      </c>
    </row>
    <row r="111" spans="1:5">
      <c r="A111" t="s">
        <v>395</v>
      </c>
      <c r="B111">
        <v>4258</v>
      </c>
      <c r="D111" t="s">
        <v>395</v>
      </c>
      <c r="E111">
        <v>5557</v>
      </c>
    </row>
    <row r="112" spans="1:5">
      <c r="A112" t="s">
        <v>396</v>
      </c>
      <c r="B112">
        <v>8070</v>
      </c>
      <c r="D112" t="s">
        <v>396</v>
      </c>
      <c r="E112">
        <v>13230</v>
      </c>
    </row>
    <row r="113" spans="1:5">
      <c r="A113" t="s">
        <v>397</v>
      </c>
      <c r="B113">
        <v>6650</v>
      </c>
      <c r="D113" t="s">
        <v>397</v>
      </c>
      <c r="E113">
        <v>9773</v>
      </c>
    </row>
    <row r="114" spans="1:5">
      <c r="A114" t="s">
        <v>398</v>
      </c>
      <c r="B114">
        <v>3445</v>
      </c>
      <c r="D114" t="s">
        <v>398</v>
      </c>
      <c r="E114">
        <v>4592</v>
      </c>
    </row>
    <row r="115" spans="1:5">
      <c r="A115" t="s">
        <v>399</v>
      </c>
      <c r="B115">
        <v>6017</v>
      </c>
      <c r="D115" t="s">
        <v>399</v>
      </c>
      <c r="E115">
        <v>8127</v>
      </c>
    </row>
    <row r="116" spans="1:5">
      <c r="A116" t="s">
        <v>400</v>
      </c>
      <c r="B116">
        <v>654</v>
      </c>
      <c r="D116" t="s">
        <v>400</v>
      </c>
      <c r="E116">
        <v>722</v>
      </c>
    </row>
    <row r="117" spans="1:5">
      <c r="A117" t="s">
        <v>401</v>
      </c>
      <c r="B117">
        <v>14835</v>
      </c>
      <c r="D117" t="s">
        <v>401</v>
      </c>
      <c r="E117">
        <v>24976</v>
      </c>
    </row>
    <row r="118" spans="1:5">
      <c r="A118" t="s">
        <v>402</v>
      </c>
      <c r="B118">
        <v>3012</v>
      </c>
      <c r="D118" t="s">
        <v>402</v>
      </c>
      <c r="E118">
        <v>5118</v>
      </c>
    </row>
    <row r="119" spans="1:5">
      <c r="A119" t="s">
        <v>403</v>
      </c>
      <c r="B119">
        <v>241</v>
      </c>
      <c r="D119" t="s">
        <v>403</v>
      </c>
      <c r="E119">
        <v>348</v>
      </c>
    </row>
    <row r="120" spans="1:5">
      <c r="A120" t="s">
        <v>404</v>
      </c>
      <c r="B120">
        <v>1104</v>
      </c>
      <c r="D120" t="s">
        <v>404</v>
      </c>
      <c r="E120">
        <v>1557</v>
      </c>
    </row>
    <row r="121" spans="1:5">
      <c r="A121" t="s">
        <v>405</v>
      </c>
      <c r="B121">
        <v>2543</v>
      </c>
      <c r="D121" t="s">
        <v>405</v>
      </c>
      <c r="E121">
        <v>4328</v>
      </c>
    </row>
    <row r="122" spans="1:5">
      <c r="A122" t="s">
        <v>406</v>
      </c>
      <c r="B122">
        <v>5157</v>
      </c>
      <c r="D122" t="s">
        <v>406</v>
      </c>
      <c r="E122">
        <v>7252</v>
      </c>
    </row>
    <row r="123" spans="1:5">
      <c r="A123" t="s">
        <v>407</v>
      </c>
      <c r="B123">
        <v>450</v>
      </c>
      <c r="D123" t="s">
        <v>407</v>
      </c>
      <c r="E123">
        <v>488</v>
      </c>
    </row>
    <row r="124" spans="1:5">
      <c r="A124" t="s">
        <v>279</v>
      </c>
      <c r="B124">
        <v>38614</v>
      </c>
      <c r="D124" t="s">
        <v>279</v>
      </c>
      <c r="E124">
        <v>65945</v>
      </c>
    </row>
    <row r="125" spans="1:5">
      <c r="A125" t="s">
        <v>408</v>
      </c>
      <c r="B125">
        <v>780</v>
      </c>
      <c r="D125" t="s">
        <v>408</v>
      </c>
      <c r="E125">
        <v>950</v>
      </c>
    </row>
    <row r="126" spans="1:5">
      <c r="A126" t="s">
        <v>409</v>
      </c>
      <c r="B126">
        <v>6961</v>
      </c>
      <c r="D126" t="s">
        <v>409</v>
      </c>
      <c r="E126">
        <v>8530</v>
      </c>
    </row>
    <row r="127" spans="1:5">
      <c r="A127" t="s">
        <v>410</v>
      </c>
      <c r="B127">
        <v>25800</v>
      </c>
      <c r="D127" t="s">
        <v>410</v>
      </c>
      <c r="E127">
        <v>44282</v>
      </c>
    </row>
    <row r="128" spans="1:5">
      <c r="A128" t="s">
        <v>411</v>
      </c>
      <c r="B128">
        <v>2523</v>
      </c>
      <c r="D128" t="s">
        <v>411</v>
      </c>
      <c r="E128">
        <v>3192</v>
      </c>
    </row>
    <row r="129" spans="1:5">
      <c r="A129" t="s">
        <v>412</v>
      </c>
      <c r="B129">
        <v>2169</v>
      </c>
      <c r="D129" t="s">
        <v>412</v>
      </c>
      <c r="E129">
        <v>3163</v>
      </c>
    </row>
    <row r="130" spans="1:5">
      <c r="A130" t="s">
        <v>413</v>
      </c>
      <c r="B130">
        <v>20475</v>
      </c>
      <c r="D130" t="s">
        <v>413</v>
      </c>
      <c r="E130">
        <v>35300</v>
      </c>
    </row>
    <row r="131" spans="1:5">
      <c r="A131" t="s">
        <v>414</v>
      </c>
      <c r="B131">
        <v>6465</v>
      </c>
      <c r="D131" t="s">
        <v>414</v>
      </c>
      <c r="E131">
        <v>11202</v>
      </c>
    </row>
    <row r="132" spans="1:5">
      <c r="A132" t="s">
        <v>415</v>
      </c>
      <c r="B132">
        <v>108</v>
      </c>
      <c r="D132" t="s">
        <v>415</v>
      </c>
      <c r="E132">
        <v>75</v>
      </c>
    </row>
    <row r="133" spans="1:5">
      <c r="A133" t="s">
        <v>416</v>
      </c>
      <c r="B133">
        <v>128</v>
      </c>
      <c r="D133" t="s">
        <v>416</v>
      </c>
      <c r="E133">
        <v>160</v>
      </c>
    </row>
    <row r="134" spans="1:5">
      <c r="A134" t="s">
        <v>417</v>
      </c>
      <c r="B134">
        <v>8883</v>
      </c>
      <c r="D134" t="s">
        <v>417</v>
      </c>
      <c r="E134">
        <v>12159</v>
      </c>
    </row>
    <row r="135" spans="1:5">
      <c r="A135" t="s">
        <v>418</v>
      </c>
      <c r="B135">
        <v>929</v>
      </c>
      <c r="D135" t="s">
        <v>418</v>
      </c>
      <c r="E135">
        <v>1151</v>
      </c>
    </row>
    <row r="136" spans="1:5">
      <c r="A136" t="s">
        <v>419</v>
      </c>
      <c r="B136">
        <v>106</v>
      </c>
      <c r="D136" t="s">
        <v>419</v>
      </c>
      <c r="E136">
        <v>74</v>
      </c>
    </row>
    <row r="137" spans="1:5">
      <c r="A137" t="s">
        <v>420</v>
      </c>
      <c r="B137">
        <v>780</v>
      </c>
      <c r="D137" t="s">
        <v>420</v>
      </c>
      <c r="E137">
        <v>953</v>
      </c>
    </row>
    <row r="138" spans="1:5">
      <c r="A138" t="s">
        <v>421</v>
      </c>
      <c r="B138">
        <v>6325</v>
      </c>
      <c r="D138" t="s">
        <v>421</v>
      </c>
      <c r="E138">
        <v>8466</v>
      </c>
    </row>
    <row r="139" spans="1:5">
      <c r="A139" t="s">
        <v>422</v>
      </c>
      <c r="B139">
        <v>798</v>
      </c>
      <c r="D139" t="s">
        <v>422</v>
      </c>
      <c r="E139">
        <v>732</v>
      </c>
    </row>
    <row r="140" spans="1:5">
      <c r="A140" t="s">
        <v>423</v>
      </c>
      <c r="B140">
        <v>962</v>
      </c>
      <c r="D140" t="s">
        <v>423</v>
      </c>
      <c r="E140">
        <v>1719</v>
      </c>
    </row>
    <row r="141" spans="1:5">
      <c r="A141" t="s">
        <v>424</v>
      </c>
      <c r="B141">
        <v>8264</v>
      </c>
      <c r="D141" t="s">
        <v>424</v>
      </c>
      <c r="E141">
        <v>13584</v>
      </c>
    </row>
    <row r="142" spans="1:5">
      <c r="A142" t="s">
        <v>425</v>
      </c>
      <c r="B142">
        <v>2557</v>
      </c>
      <c r="D142" t="s">
        <v>425</v>
      </c>
      <c r="E142">
        <v>3095</v>
      </c>
    </row>
    <row r="143" spans="1:5">
      <c r="A143" t="s">
        <v>426</v>
      </c>
      <c r="B143">
        <v>3351</v>
      </c>
      <c r="D143" t="s">
        <v>426</v>
      </c>
      <c r="E143">
        <v>4951</v>
      </c>
    </row>
    <row r="144" spans="1:5">
      <c r="A144" t="s">
        <v>427</v>
      </c>
      <c r="B144">
        <v>3260</v>
      </c>
      <c r="D144" t="s">
        <v>427</v>
      </c>
      <c r="E144">
        <v>4922</v>
      </c>
    </row>
    <row r="145" spans="1:5">
      <c r="A145" t="s">
        <v>428</v>
      </c>
      <c r="B145">
        <v>3213</v>
      </c>
      <c r="D145" t="s">
        <v>428</v>
      </c>
      <c r="E145">
        <v>4560</v>
      </c>
    </row>
    <row r="146" spans="1:5">
      <c r="A146" t="s">
        <v>429</v>
      </c>
      <c r="B146">
        <v>2656</v>
      </c>
      <c r="D146" t="s">
        <v>429</v>
      </c>
      <c r="E146">
        <v>3380</v>
      </c>
    </row>
    <row r="147" spans="1:5">
      <c r="A147" t="s">
        <v>430</v>
      </c>
      <c r="B147">
        <v>10283</v>
      </c>
      <c r="D147" t="s">
        <v>430</v>
      </c>
      <c r="E147">
        <v>17607</v>
      </c>
    </row>
    <row r="148" spans="1:5">
      <c r="A148" t="s">
        <v>431</v>
      </c>
      <c r="B148">
        <v>3786</v>
      </c>
      <c r="D148" t="s">
        <v>431</v>
      </c>
      <c r="E148">
        <v>5835</v>
      </c>
    </row>
    <row r="149" spans="1:5">
      <c r="A149" t="s">
        <v>432</v>
      </c>
      <c r="B149">
        <v>677</v>
      </c>
      <c r="D149" t="s">
        <v>432</v>
      </c>
      <c r="E149">
        <v>781</v>
      </c>
    </row>
    <row r="150" spans="1:5">
      <c r="A150" t="s">
        <v>433</v>
      </c>
      <c r="B150">
        <v>1763</v>
      </c>
      <c r="D150" t="s">
        <v>433</v>
      </c>
      <c r="E150">
        <v>2051</v>
      </c>
    </row>
    <row r="151" spans="1:5">
      <c r="A151" t="s">
        <v>434</v>
      </c>
      <c r="B151">
        <v>2830</v>
      </c>
      <c r="D151" t="s">
        <v>434</v>
      </c>
      <c r="E151">
        <v>4198</v>
      </c>
    </row>
    <row r="152" spans="1:5">
      <c r="A152" t="s">
        <v>435</v>
      </c>
      <c r="B152">
        <v>9</v>
      </c>
      <c r="D152" t="s">
        <v>435</v>
      </c>
      <c r="E152">
        <v>15</v>
      </c>
    </row>
    <row r="153" spans="1:5">
      <c r="A153" t="s">
        <v>280</v>
      </c>
      <c r="B153">
        <v>61976</v>
      </c>
      <c r="D153" t="s">
        <v>280</v>
      </c>
      <c r="E153">
        <v>100407</v>
      </c>
    </row>
    <row r="154" spans="1:5">
      <c r="A154" t="s">
        <v>436</v>
      </c>
      <c r="B154">
        <v>1114</v>
      </c>
      <c r="D154" t="s">
        <v>436</v>
      </c>
      <c r="E154">
        <v>1319</v>
      </c>
    </row>
    <row r="155" spans="1:5">
      <c r="A155" t="s">
        <v>437</v>
      </c>
      <c r="B155">
        <v>1968</v>
      </c>
      <c r="D155" t="s">
        <v>437</v>
      </c>
      <c r="E155">
        <v>2760</v>
      </c>
    </row>
    <row r="156" spans="1:5">
      <c r="A156" t="s">
        <v>438</v>
      </c>
      <c r="B156">
        <v>1691</v>
      </c>
      <c r="D156" t="s">
        <v>438</v>
      </c>
      <c r="E156">
        <v>2327</v>
      </c>
    </row>
    <row r="157" spans="1:5">
      <c r="A157" t="s">
        <v>439</v>
      </c>
      <c r="B157">
        <v>1125</v>
      </c>
      <c r="D157" t="s">
        <v>439</v>
      </c>
      <c r="E157">
        <v>1149</v>
      </c>
    </row>
    <row r="158" spans="1:5">
      <c r="A158" t="s">
        <v>440</v>
      </c>
      <c r="B158">
        <v>994</v>
      </c>
      <c r="D158" t="s">
        <v>440</v>
      </c>
      <c r="E158">
        <v>973</v>
      </c>
    </row>
    <row r="159" spans="1:5">
      <c r="A159" t="s">
        <v>441</v>
      </c>
      <c r="B159">
        <v>6498</v>
      </c>
      <c r="D159" t="s">
        <v>441</v>
      </c>
      <c r="E159">
        <v>9746</v>
      </c>
    </row>
    <row r="160" spans="1:5">
      <c r="A160" t="s">
        <v>442</v>
      </c>
      <c r="B160">
        <v>10501</v>
      </c>
      <c r="D160" t="s">
        <v>442</v>
      </c>
      <c r="E160">
        <v>12474</v>
      </c>
    </row>
    <row r="161" spans="1:5">
      <c r="A161" t="s">
        <v>443</v>
      </c>
      <c r="B161">
        <v>1634</v>
      </c>
      <c r="D161" t="s">
        <v>443</v>
      </c>
      <c r="E161">
        <v>1997</v>
      </c>
    </row>
    <row r="162" spans="1:5">
      <c r="A162" t="s">
        <v>444</v>
      </c>
      <c r="B162">
        <v>45141</v>
      </c>
      <c r="D162" t="s">
        <v>444</v>
      </c>
      <c r="E162">
        <v>74173</v>
      </c>
    </row>
    <row r="163" spans="1:5">
      <c r="A163" t="s">
        <v>445</v>
      </c>
      <c r="B163">
        <v>64</v>
      </c>
      <c r="D163" t="s">
        <v>445</v>
      </c>
      <c r="E163">
        <v>105</v>
      </c>
    </row>
    <row r="164" spans="1:5">
      <c r="A164" t="s">
        <v>446</v>
      </c>
      <c r="B164">
        <v>8830</v>
      </c>
      <c r="D164" t="s">
        <v>446</v>
      </c>
      <c r="E164">
        <v>12799</v>
      </c>
    </row>
    <row r="165" spans="1:5">
      <c r="A165" t="s">
        <v>447</v>
      </c>
      <c r="B165">
        <v>464</v>
      </c>
      <c r="D165" t="s">
        <v>447</v>
      </c>
      <c r="E165">
        <v>526</v>
      </c>
    </row>
    <row r="166" spans="1:5">
      <c r="A166" t="s">
        <v>448</v>
      </c>
      <c r="B166">
        <v>28324</v>
      </c>
      <c r="D166" t="s">
        <v>448</v>
      </c>
      <c r="E166">
        <v>40746</v>
      </c>
    </row>
    <row r="167" spans="1:5">
      <c r="A167" t="s">
        <v>449</v>
      </c>
      <c r="B167">
        <v>4143</v>
      </c>
      <c r="D167" t="s">
        <v>449</v>
      </c>
      <c r="E167">
        <v>5816</v>
      </c>
    </row>
    <row r="168" spans="1:5">
      <c r="A168" t="s">
        <v>450</v>
      </c>
      <c r="B168">
        <v>768</v>
      </c>
      <c r="D168" t="s">
        <v>450</v>
      </c>
      <c r="E168">
        <v>1047</v>
      </c>
    </row>
    <row r="169" spans="1:5">
      <c r="A169" t="s">
        <v>451</v>
      </c>
      <c r="B169">
        <v>1426</v>
      </c>
      <c r="D169" t="s">
        <v>451</v>
      </c>
      <c r="E169">
        <v>1532</v>
      </c>
    </row>
    <row r="170" spans="1:5">
      <c r="A170" t="s">
        <v>452</v>
      </c>
      <c r="B170">
        <v>2996</v>
      </c>
      <c r="D170" t="s">
        <v>452</v>
      </c>
      <c r="E170">
        <v>3757</v>
      </c>
    </row>
    <row r="171" spans="1:5">
      <c r="A171" t="s">
        <v>281</v>
      </c>
      <c r="B171">
        <v>106418</v>
      </c>
      <c r="D171" t="s">
        <v>281</v>
      </c>
      <c r="E171">
        <v>174964</v>
      </c>
    </row>
    <row r="172" spans="1:5">
      <c r="A172" t="s">
        <v>453</v>
      </c>
      <c r="B172">
        <v>3873</v>
      </c>
      <c r="D172" t="s">
        <v>453</v>
      </c>
      <c r="E172">
        <v>7571</v>
      </c>
    </row>
    <row r="173" spans="1:5">
      <c r="A173" t="s">
        <v>454</v>
      </c>
      <c r="B173">
        <v>2080</v>
      </c>
      <c r="D173" t="s">
        <v>454</v>
      </c>
      <c r="E173">
        <v>3397</v>
      </c>
    </row>
    <row r="174" spans="1:5">
      <c r="A174" t="s">
        <v>455</v>
      </c>
      <c r="B174">
        <v>240</v>
      </c>
      <c r="D174" t="s">
        <v>455</v>
      </c>
      <c r="E174">
        <v>227</v>
      </c>
    </row>
    <row r="175" spans="1:5">
      <c r="A175" t="s">
        <v>456</v>
      </c>
      <c r="B175">
        <v>11390</v>
      </c>
      <c r="D175" t="s">
        <v>456</v>
      </c>
      <c r="E175">
        <v>18019</v>
      </c>
    </row>
    <row r="176" spans="1:5">
      <c r="A176" t="s">
        <v>457</v>
      </c>
      <c r="B176">
        <v>8241</v>
      </c>
      <c r="D176" t="s">
        <v>457</v>
      </c>
      <c r="E176">
        <v>13291</v>
      </c>
    </row>
    <row r="177" spans="1:5">
      <c r="A177" t="s">
        <v>458</v>
      </c>
      <c r="B177">
        <v>2299</v>
      </c>
      <c r="D177" t="s">
        <v>458</v>
      </c>
      <c r="E177">
        <v>2952</v>
      </c>
    </row>
    <row r="178" spans="1:5">
      <c r="A178" t="s">
        <v>459</v>
      </c>
      <c r="B178">
        <v>2687</v>
      </c>
      <c r="D178" t="s">
        <v>459</v>
      </c>
      <c r="E178">
        <v>4327</v>
      </c>
    </row>
    <row r="179" spans="1:5">
      <c r="A179" t="s">
        <v>282</v>
      </c>
      <c r="B179">
        <v>66583</v>
      </c>
      <c r="D179" t="s">
        <v>282</v>
      </c>
      <c r="E179">
        <v>99066</v>
      </c>
    </row>
    <row r="180" spans="1:5">
      <c r="A180" t="s">
        <v>460</v>
      </c>
      <c r="B180">
        <v>1796</v>
      </c>
      <c r="D180" t="s">
        <v>460</v>
      </c>
      <c r="E180">
        <v>2185</v>
      </c>
    </row>
    <row r="181" spans="1:5">
      <c r="A181" t="s">
        <v>461</v>
      </c>
      <c r="B181">
        <v>304</v>
      </c>
      <c r="D181" t="s">
        <v>461</v>
      </c>
      <c r="E181">
        <v>486</v>
      </c>
    </row>
    <row r="182" spans="1:5">
      <c r="A182" t="s">
        <v>462</v>
      </c>
      <c r="B182">
        <v>13759</v>
      </c>
      <c r="D182" t="s">
        <v>462</v>
      </c>
      <c r="E182">
        <v>24629</v>
      </c>
    </row>
    <row r="183" spans="1:5">
      <c r="A183" t="s">
        <v>463</v>
      </c>
      <c r="B183">
        <v>4592</v>
      </c>
      <c r="D183" t="s">
        <v>463</v>
      </c>
      <c r="E183">
        <v>6932</v>
      </c>
    </row>
    <row r="184" spans="1:5">
      <c r="A184" t="s">
        <v>464</v>
      </c>
      <c r="B184">
        <v>3730</v>
      </c>
      <c r="D184" t="s">
        <v>464</v>
      </c>
      <c r="E184">
        <v>4925</v>
      </c>
    </row>
    <row r="185" spans="1:5">
      <c r="A185" t="s">
        <v>465</v>
      </c>
      <c r="B185">
        <v>20969</v>
      </c>
      <c r="D185" t="s">
        <v>465</v>
      </c>
      <c r="E185">
        <v>36301</v>
      </c>
    </row>
    <row r="186" spans="1:5">
      <c r="A186" t="s">
        <v>466</v>
      </c>
      <c r="B186">
        <v>1684</v>
      </c>
      <c r="D186" t="s">
        <v>466</v>
      </c>
      <c r="E186">
        <v>2779</v>
      </c>
    </row>
    <row r="187" spans="1:5">
      <c r="A187" t="s">
        <v>467</v>
      </c>
      <c r="B187">
        <v>2666</v>
      </c>
      <c r="D187" t="s">
        <v>467</v>
      </c>
      <c r="E187">
        <v>3203</v>
      </c>
    </row>
    <row r="188" spans="1:5">
      <c r="A188" t="s">
        <v>468</v>
      </c>
      <c r="B188">
        <v>7789</v>
      </c>
      <c r="D188" t="s">
        <v>468</v>
      </c>
      <c r="E188">
        <v>10724</v>
      </c>
    </row>
    <row r="189" spans="1:5">
      <c r="A189" t="s">
        <v>469</v>
      </c>
      <c r="B189">
        <v>21839</v>
      </c>
      <c r="D189" t="s">
        <v>469</v>
      </c>
      <c r="E189">
        <v>34153</v>
      </c>
    </row>
    <row r="190" spans="1:5">
      <c r="A190" t="s">
        <v>470</v>
      </c>
      <c r="B190">
        <v>1306</v>
      </c>
      <c r="D190" t="s">
        <v>470</v>
      </c>
      <c r="E190">
        <v>1232</v>
      </c>
    </row>
    <row r="191" spans="1:5">
      <c r="A191" t="s">
        <v>471</v>
      </c>
      <c r="B191">
        <v>1643</v>
      </c>
      <c r="D191" t="s">
        <v>471</v>
      </c>
      <c r="E191">
        <v>2724</v>
      </c>
    </row>
    <row r="192" spans="1:5">
      <c r="A192" t="s">
        <v>472</v>
      </c>
      <c r="B192">
        <v>27126</v>
      </c>
      <c r="D192" t="s">
        <v>472</v>
      </c>
      <c r="E192">
        <v>43693</v>
      </c>
    </row>
    <row r="193" spans="1:5">
      <c r="A193" t="s">
        <v>473</v>
      </c>
      <c r="B193">
        <v>551</v>
      </c>
      <c r="D193" t="s">
        <v>473</v>
      </c>
      <c r="E193">
        <v>672</v>
      </c>
    </row>
    <row r="194" spans="1:5">
      <c r="A194" t="s">
        <v>474</v>
      </c>
      <c r="B194">
        <v>562</v>
      </c>
      <c r="D194" t="s">
        <v>474</v>
      </c>
      <c r="E194">
        <v>615</v>
      </c>
    </row>
    <row r="195" spans="1:5">
      <c r="A195" t="s">
        <v>475</v>
      </c>
      <c r="B195">
        <v>1992</v>
      </c>
      <c r="D195" t="s">
        <v>475</v>
      </c>
      <c r="E195">
        <v>3218</v>
      </c>
    </row>
    <row r="196" spans="1:5">
      <c r="A196" t="s">
        <v>476</v>
      </c>
      <c r="B196">
        <v>2438</v>
      </c>
      <c r="D196" t="s">
        <v>476</v>
      </c>
      <c r="E196">
        <v>2995</v>
      </c>
    </row>
    <row r="197" spans="1:5">
      <c r="A197" t="s">
        <v>477</v>
      </c>
      <c r="B197">
        <v>1476</v>
      </c>
      <c r="D197" t="s">
        <v>477</v>
      </c>
      <c r="E197">
        <v>1534</v>
      </c>
    </row>
    <row r="198" spans="1:5">
      <c r="A198" t="s">
        <v>478</v>
      </c>
      <c r="B198">
        <v>144</v>
      </c>
      <c r="D198" t="s">
        <v>478</v>
      </c>
      <c r="E198">
        <v>200</v>
      </c>
    </row>
    <row r="199" spans="1:5">
      <c r="A199" t="s">
        <v>479</v>
      </c>
      <c r="B199">
        <v>2869</v>
      </c>
      <c r="D199" t="s">
        <v>479</v>
      </c>
      <c r="E199">
        <v>4345</v>
      </c>
    </row>
    <row r="200" spans="1:5">
      <c r="A200" t="s">
        <v>480</v>
      </c>
      <c r="B200">
        <v>14692</v>
      </c>
      <c r="D200" t="s">
        <v>480</v>
      </c>
      <c r="E200">
        <v>28464</v>
      </c>
    </row>
    <row r="201" spans="1:5">
      <c r="A201" t="s">
        <v>481</v>
      </c>
      <c r="B201">
        <v>1798</v>
      </c>
      <c r="D201" t="s">
        <v>481</v>
      </c>
      <c r="E201">
        <v>2344</v>
      </c>
    </row>
    <row r="202" spans="1:5">
      <c r="A202" t="s">
        <v>482</v>
      </c>
      <c r="B202">
        <v>7719</v>
      </c>
      <c r="D202" t="s">
        <v>482</v>
      </c>
      <c r="E202">
        <v>12320</v>
      </c>
    </row>
    <row r="203" spans="1:5">
      <c r="A203" t="s">
        <v>483</v>
      </c>
      <c r="B203">
        <v>1267</v>
      </c>
      <c r="D203" t="s">
        <v>483</v>
      </c>
      <c r="E203">
        <v>1802</v>
      </c>
    </row>
    <row r="204" spans="1:5">
      <c r="A204" t="s">
        <v>484</v>
      </c>
      <c r="B204">
        <v>1147</v>
      </c>
      <c r="D204" t="s">
        <v>484</v>
      </c>
      <c r="E204">
        <v>1530</v>
      </c>
    </row>
    <row r="205" spans="1:5">
      <c r="A205" t="s">
        <v>485</v>
      </c>
      <c r="B205">
        <v>3669</v>
      </c>
      <c r="D205" t="s">
        <v>485</v>
      </c>
      <c r="E205">
        <v>5124</v>
      </c>
    </row>
    <row r="206" spans="1:5">
      <c r="A206" t="s">
        <v>486</v>
      </c>
      <c r="B206">
        <v>11497</v>
      </c>
      <c r="D206" t="s">
        <v>486</v>
      </c>
      <c r="E206">
        <v>17144</v>
      </c>
    </row>
    <row r="207" spans="1:5">
      <c r="A207" t="s">
        <v>487</v>
      </c>
      <c r="B207">
        <v>923</v>
      </c>
      <c r="D207" t="s">
        <v>487</v>
      </c>
      <c r="E207">
        <v>1095</v>
      </c>
    </row>
    <row r="208" spans="1:5">
      <c r="A208" t="s">
        <v>488</v>
      </c>
      <c r="B208">
        <v>602</v>
      </c>
      <c r="D208" t="s">
        <v>488</v>
      </c>
      <c r="E208">
        <v>716</v>
      </c>
    </row>
    <row r="209" spans="1:5">
      <c r="A209" t="s">
        <v>489</v>
      </c>
      <c r="B209">
        <v>2610</v>
      </c>
      <c r="D209" t="s">
        <v>489</v>
      </c>
      <c r="E209">
        <v>2947</v>
      </c>
    </row>
    <row r="210" spans="1:5">
      <c r="A210" t="s">
        <v>490</v>
      </c>
      <c r="B210">
        <v>631</v>
      </c>
      <c r="D210" t="s">
        <v>490</v>
      </c>
      <c r="E210">
        <v>729</v>
      </c>
    </row>
    <row r="211" spans="1:5">
      <c r="A211" t="s">
        <v>491</v>
      </c>
      <c r="B211">
        <v>4249</v>
      </c>
      <c r="D211" t="s">
        <v>491</v>
      </c>
      <c r="E211">
        <v>5555</v>
      </c>
    </row>
    <row r="212" spans="1:5">
      <c r="A212" t="s">
        <v>492</v>
      </c>
      <c r="B212">
        <v>664</v>
      </c>
      <c r="D212" t="s">
        <v>492</v>
      </c>
      <c r="E212">
        <v>777</v>
      </c>
    </row>
    <row r="213" spans="1:5">
      <c r="A213" t="s">
        <v>493</v>
      </c>
      <c r="B213">
        <v>40640</v>
      </c>
      <c r="D213" t="s">
        <v>493</v>
      </c>
      <c r="E213">
        <v>63207</v>
      </c>
    </row>
    <row r="214" spans="1:5">
      <c r="A214" t="s">
        <v>494</v>
      </c>
      <c r="B214">
        <v>1317</v>
      </c>
      <c r="D214" t="s">
        <v>494</v>
      </c>
      <c r="E214">
        <v>2221</v>
      </c>
    </row>
    <row r="215" spans="1:5">
      <c r="A215" t="s">
        <v>495</v>
      </c>
      <c r="B215">
        <v>11405</v>
      </c>
      <c r="D215" t="s">
        <v>495</v>
      </c>
      <c r="E215">
        <v>13365</v>
      </c>
    </row>
    <row r="216" spans="1:5">
      <c r="A216" t="s">
        <v>496</v>
      </c>
      <c r="B216">
        <v>1482</v>
      </c>
      <c r="D216" t="s">
        <v>496</v>
      </c>
      <c r="E216">
        <v>1862</v>
      </c>
    </row>
    <row r="217" spans="1:5">
      <c r="A217" t="s">
        <v>497</v>
      </c>
      <c r="B217">
        <v>208</v>
      </c>
      <c r="D217" t="s">
        <v>497</v>
      </c>
      <c r="E217">
        <v>282</v>
      </c>
    </row>
    <row r="218" spans="1:5">
      <c r="A218" t="s">
        <v>498</v>
      </c>
      <c r="B218">
        <v>169</v>
      </c>
      <c r="D218" t="s">
        <v>498</v>
      </c>
      <c r="E218">
        <v>224</v>
      </c>
    </row>
    <row r="219" spans="1:5">
      <c r="A219" t="s">
        <v>499</v>
      </c>
      <c r="B219">
        <v>719</v>
      </c>
      <c r="D219" t="s">
        <v>499</v>
      </c>
      <c r="E219">
        <v>856</v>
      </c>
    </row>
    <row r="220" spans="1:5">
      <c r="A220" t="s">
        <v>500</v>
      </c>
      <c r="B220">
        <v>1261</v>
      </c>
      <c r="D220" t="s">
        <v>500</v>
      </c>
      <c r="E220">
        <v>1516</v>
      </c>
    </row>
    <row r="221" spans="1:5">
      <c r="A221" t="s">
        <v>283</v>
      </c>
      <c r="B221">
        <v>359298</v>
      </c>
      <c r="D221" t="s">
        <v>283</v>
      </c>
      <c r="E221">
        <v>666606</v>
      </c>
    </row>
    <row r="222" spans="1:5">
      <c r="A222" t="s">
        <v>501</v>
      </c>
      <c r="B222">
        <v>27648</v>
      </c>
      <c r="D222" t="s">
        <v>501</v>
      </c>
      <c r="E222">
        <v>39964</v>
      </c>
    </row>
    <row r="223" spans="1:5">
      <c r="A223" t="s">
        <v>502</v>
      </c>
      <c r="B223">
        <v>121</v>
      </c>
      <c r="D223" t="s">
        <v>502</v>
      </c>
      <c r="E223">
        <v>168</v>
      </c>
    </row>
    <row r="224" spans="1:5">
      <c r="A224" t="s">
        <v>503</v>
      </c>
      <c r="B224">
        <v>2206</v>
      </c>
      <c r="D224" t="s">
        <v>503</v>
      </c>
      <c r="E224">
        <v>2593</v>
      </c>
    </row>
    <row r="225" spans="1:5">
      <c r="A225" t="s">
        <v>504</v>
      </c>
      <c r="B225">
        <v>272</v>
      </c>
      <c r="D225" t="s">
        <v>504</v>
      </c>
      <c r="E225">
        <v>308</v>
      </c>
    </row>
    <row r="226" spans="1:5">
      <c r="A226" t="s">
        <v>505</v>
      </c>
      <c r="B226">
        <v>5195</v>
      </c>
      <c r="D226" t="s">
        <v>505</v>
      </c>
      <c r="E226">
        <v>9763</v>
      </c>
    </row>
    <row r="227" spans="1:5">
      <c r="A227" t="s">
        <v>506</v>
      </c>
      <c r="B227">
        <v>21142</v>
      </c>
      <c r="D227" t="s">
        <v>506</v>
      </c>
      <c r="E227">
        <v>32948</v>
      </c>
    </row>
    <row r="228" spans="1:5">
      <c r="A228" t="s">
        <v>284</v>
      </c>
      <c r="B228">
        <v>216315</v>
      </c>
      <c r="D228" t="s">
        <v>284</v>
      </c>
      <c r="E228">
        <v>493586</v>
      </c>
    </row>
    <row r="229" spans="1:5">
      <c r="A229" t="s">
        <v>507</v>
      </c>
      <c r="B229">
        <v>2278</v>
      </c>
      <c r="D229" t="s">
        <v>507</v>
      </c>
      <c r="E229">
        <v>3250</v>
      </c>
    </row>
    <row r="230" spans="1:5">
      <c r="A230" t="s">
        <v>508</v>
      </c>
      <c r="B230">
        <v>3170</v>
      </c>
      <c r="D230" t="s">
        <v>508</v>
      </c>
      <c r="E230">
        <v>3640</v>
      </c>
    </row>
    <row r="231" spans="1:5">
      <c r="A231" t="s">
        <v>509</v>
      </c>
      <c r="B231">
        <v>6269</v>
      </c>
      <c r="D231" t="s">
        <v>509</v>
      </c>
      <c r="E231">
        <v>10306</v>
      </c>
    </row>
    <row r="232" spans="1:5">
      <c r="A232" t="s">
        <v>510</v>
      </c>
      <c r="B232">
        <v>553</v>
      </c>
      <c r="D232" t="s">
        <v>510</v>
      </c>
      <c r="E232">
        <v>748</v>
      </c>
    </row>
    <row r="233" spans="1:5">
      <c r="A233" t="s">
        <v>511</v>
      </c>
      <c r="B233">
        <v>5500</v>
      </c>
      <c r="D233" t="s">
        <v>511</v>
      </c>
      <c r="E233">
        <v>6302</v>
      </c>
    </row>
    <row r="234" spans="1:5">
      <c r="A234" t="s">
        <v>512</v>
      </c>
      <c r="B234">
        <v>8955</v>
      </c>
      <c r="D234" t="s">
        <v>512</v>
      </c>
      <c r="E234">
        <v>12098</v>
      </c>
    </row>
    <row r="235" spans="1:5">
      <c r="A235" t="s">
        <v>513</v>
      </c>
      <c r="B235">
        <v>9588</v>
      </c>
      <c r="D235" t="s">
        <v>513</v>
      </c>
      <c r="E235">
        <v>13116</v>
      </c>
    </row>
    <row r="236" spans="1:5">
      <c r="A236" t="s">
        <v>514</v>
      </c>
      <c r="B236">
        <v>16538</v>
      </c>
      <c r="D236" t="s">
        <v>514</v>
      </c>
      <c r="E236">
        <v>26094</v>
      </c>
    </row>
    <row r="237" spans="1:5">
      <c r="A237" t="s">
        <v>515</v>
      </c>
      <c r="B237">
        <v>12200</v>
      </c>
      <c r="D237" t="s">
        <v>515</v>
      </c>
      <c r="E237">
        <v>17126</v>
      </c>
    </row>
    <row r="238" spans="1:5">
      <c r="A238" t="s">
        <v>516</v>
      </c>
      <c r="B238">
        <v>8799</v>
      </c>
      <c r="D238" t="s">
        <v>516</v>
      </c>
      <c r="E238">
        <v>13328</v>
      </c>
    </row>
    <row r="239" spans="1:5">
      <c r="A239" t="s">
        <v>517</v>
      </c>
      <c r="B239">
        <v>1919</v>
      </c>
      <c r="D239" t="s">
        <v>517</v>
      </c>
      <c r="E239">
        <v>2394</v>
      </c>
    </row>
    <row r="240" spans="1:5">
      <c r="A240" t="s">
        <v>518</v>
      </c>
      <c r="B240">
        <v>5362</v>
      </c>
      <c r="D240" t="s">
        <v>518</v>
      </c>
      <c r="E240">
        <v>9380</v>
      </c>
    </row>
    <row r="241" spans="1:5">
      <c r="A241" t="s">
        <v>285</v>
      </c>
      <c r="B241">
        <v>49504</v>
      </c>
      <c r="D241" t="s">
        <v>285</v>
      </c>
      <c r="E241">
        <v>68643</v>
      </c>
    </row>
    <row r="242" spans="1:5">
      <c r="A242" t="s">
        <v>519</v>
      </c>
      <c r="B242">
        <v>7903</v>
      </c>
      <c r="D242" t="s">
        <v>519</v>
      </c>
      <c r="E242">
        <v>10834</v>
      </c>
    </row>
    <row r="243" spans="1:5">
      <c r="A243" t="s">
        <v>520</v>
      </c>
      <c r="B243">
        <v>1132</v>
      </c>
      <c r="D243" t="s">
        <v>520</v>
      </c>
      <c r="E243">
        <v>1326</v>
      </c>
    </row>
    <row r="244" spans="1:5">
      <c r="A244" t="s">
        <v>521</v>
      </c>
      <c r="B244">
        <v>23806</v>
      </c>
      <c r="D244" t="s">
        <v>521</v>
      </c>
      <c r="E244">
        <v>36623</v>
      </c>
    </row>
    <row r="245" spans="1:5">
      <c r="A245" t="s">
        <v>522</v>
      </c>
      <c r="B245">
        <v>2756</v>
      </c>
      <c r="D245" t="s">
        <v>522</v>
      </c>
      <c r="E245">
        <v>4208</v>
      </c>
    </row>
    <row r="246" spans="1:5">
      <c r="A246" t="s">
        <v>523</v>
      </c>
      <c r="B246">
        <v>3641</v>
      </c>
      <c r="D246" t="s">
        <v>523</v>
      </c>
      <c r="E246">
        <v>4144</v>
      </c>
    </row>
    <row r="247" spans="1:5">
      <c r="A247" t="s">
        <v>286</v>
      </c>
      <c r="B247">
        <v>98035</v>
      </c>
      <c r="D247" t="s">
        <v>286</v>
      </c>
      <c r="E247">
        <v>195506</v>
      </c>
    </row>
    <row r="248" spans="1:5">
      <c r="A248" t="s">
        <v>524</v>
      </c>
      <c r="B248">
        <v>7814</v>
      </c>
      <c r="D248" t="s">
        <v>524</v>
      </c>
      <c r="E248">
        <v>12369</v>
      </c>
    </row>
    <row r="249" spans="1:5">
      <c r="A249" t="s">
        <v>525</v>
      </c>
      <c r="B249">
        <v>1432</v>
      </c>
      <c r="D249" t="s">
        <v>525</v>
      </c>
      <c r="E249">
        <v>1740</v>
      </c>
    </row>
    <row r="250" spans="1:5">
      <c r="A250" t="s">
        <v>526</v>
      </c>
      <c r="B250">
        <v>11070</v>
      </c>
      <c r="D250" t="s">
        <v>526</v>
      </c>
      <c r="E250">
        <v>16097</v>
      </c>
    </row>
    <row r="251" spans="1:5">
      <c r="A251" t="s">
        <v>527</v>
      </c>
      <c r="B251">
        <v>6263</v>
      </c>
      <c r="D251" t="s">
        <v>527</v>
      </c>
      <c r="E251">
        <v>9557</v>
      </c>
    </row>
    <row r="252" spans="1:5">
      <c r="A252" t="s">
        <v>528</v>
      </c>
      <c r="B252">
        <v>1587</v>
      </c>
      <c r="D252" t="s">
        <v>528</v>
      </c>
      <c r="E252">
        <v>1760</v>
      </c>
    </row>
    <row r="253" spans="1:5">
      <c r="A253" t="s">
        <v>529</v>
      </c>
      <c r="B253">
        <v>3304</v>
      </c>
      <c r="D253" t="s">
        <v>529</v>
      </c>
      <c r="E253">
        <v>4565</v>
      </c>
    </row>
    <row r="254" spans="1:5">
      <c r="A254" t="s">
        <v>530</v>
      </c>
      <c r="B254">
        <v>2496</v>
      </c>
      <c r="D254" t="s">
        <v>530</v>
      </c>
      <c r="E254">
        <v>2536</v>
      </c>
    </row>
    <row r="255" spans="1:5">
      <c r="A255" t="s">
        <v>531</v>
      </c>
      <c r="B255">
        <v>2543</v>
      </c>
      <c r="D255" t="s">
        <v>531</v>
      </c>
      <c r="E255">
        <v>2912</v>
      </c>
    </row>
  </sheetData>
  <sortState ref="D2:E255">
    <sortCondition ref="D2:D2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workbookViewId="0">
      <selection activeCell="J23" sqref="J23"/>
    </sheetView>
  </sheetViews>
  <sheetFormatPr defaultColWidth="10.6640625" defaultRowHeight="15.5"/>
  <cols>
    <col min="1" max="2" width="22.1640625" bestFit="1" customWidth="1"/>
    <col min="3" max="3" width="15.6640625" bestFit="1" customWidth="1"/>
    <col min="5" max="6" width="22.1640625" bestFit="1" customWidth="1"/>
    <col min="7" max="7" width="15.6640625" bestFit="1" customWidth="1"/>
  </cols>
  <sheetData>
    <row r="1" spans="1:7">
      <c r="A1" t="s">
        <v>297</v>
      </c>
      <c r="B1" t="s">
        <v>532</v>
      </c>
      <c r="C1" t="s">
        <v>535</v>
      </c>
      <c r="E1" t="s">
        <v>297</v>
      </c>
      <c r="F1" t="s">
        <v>534</v>
      </c>
      <c r="G1" t="s">
        <v>535</v>
      </c>
    </row>
    <row r="2" spans="1:7">
      <c r="A2" t="s">
        <v>298</v>
      </c>
      <c r="B2">
        <v>9543.4</v>
      </c>
      <c r="C2">
        <f>ROUND(B2,0)</f>
        <v>9543</v>
      </c>
      <c r="E2" t="s">
        <v>298</v>
      </c>
      <c r="F2">
        <v>13612.2</v>
      </c>
      <c r="G2">
        <f>ROUND(F2,0)</f>
        <v>13612</v>
      </c>
    </row>
    <row r="3" spans="1:7">
      <c r="A3" t="s">
        <v>299</v>
      </c>
      <c r="B3">
        <v>3062.5</v>
      </c>
      <c r="C3">
        <f t="shared" ref="C3:C66" si="0">ROUND(B3,0)</f>
        <v>3063</v>
      </c>
      <c r="E3" t="s">
        <v>299</v>
      </c>
      <c r="F3">
        <v>4040.6</v>
      </c>
      <c r="G3">
        <f t="shared" ref="G3:G66" si="1">ROUND(F3,0)</f>
        <v>4041</v>
      </c>
    </row>
    <row r="4" spans="1:7">
      <c r="A4" t="s">
        <v>300</v>
      </c>
      <c r="B4">
        <v>18677.599999999999</v>
      </c>
      <c r="C4">
        <f t="shared" si="0"/>
        <v>18678</v>
      </c>
      <c r="E4" t="s">
        <v>300</v>
      </c>
      <c r="F4">
        <v>26647.200000000001</v>
      </c>
      <c r="G4">
        <f t="shared" si="1"/>
        <v>26647</v>
      </c>
    </row>
    <row r="5" spans="1:7">
      <c r="A5" t="s">
        <v>301</v>
      </c>
      <c r="B5">
        <v>4875.5</v>
      </c>
      <c r="C5">
        <f t="shared" si="0"/>
        <v>4876</v>
      </c>
      <c r="E5" t="s">
        <v>301</v>
      </c>
      <c r="F5">
        <v>6207.7</v>
      </c>
      <c r="G5">
        <f t="shared" si="1"/>
        <v>6208</v>
      </c>
    </row>
    <row r="6" spans="1:7">
      <c r="A6" t="s">
        <v>302</v>
      </c>
      <c r="B6">
        <v>2029.1</v>
      </c>
      <c r="C6">
        <f t="shared" si="0"/>
        <v>2029</v>
      </c>
      <c r="E6" t="s">
        <v>302</v>
      </c>
      <c r="F6">
        <v>2935.8</v>
      </c>
      <c r="G6">
        <f t="shared" si="1"/>
        <v>2936</v>
      </c>
    </row>
    <row r="7" spans="1:7">
      <c r="A7" t="s">
        <v>303</v>
      </c>
      <c r="B7">
        <v>453.9</v>
      </c>
      <c r="C7">
        <f t="shared" si="0"/>
        <v>454</v>
      </c>
      <c r="E7" t="s">
        <v>303</v>
      </c>
      <c r="F7">
        <v>593.5</v>
      </c>
      <c r="G7">
        <f t="shared" si="1"/>
        <v>594</v>
      </c>
    </row>
    <row r="8" spans="1:7">
      <c r="A8" t="s">
        <v>304</v>
      </c>
      <c r="B8">
        <v>9504.5</v>
      </c>
      <c r="C8">
        <f t="shared" si="0"/>
        <v>9505</v>
      </c>
      <c r="E8" t="s">
        <v>304</v>
      </c>
      <c r="F8">
        <v>12729.9</v>
      </c>
      <c r="G8">
        <f t="shared" si="1"/>
        <v>12730</v>
      </c>
    </row>
    <row r="9" spans="1:7">
      <c r="A9" t="s">
        <v>305</v>
      </c>
      <c r="B9">
        <v>5752.1</v>
      </c>
      <c r="C9">
        <f t="shared" si="0"/>
        <v>5752</v>
      </c>
      <c r="E9" t="s">
        <v>305</v>
      </c>
      <c r="F9">
        <v>9447.5</v>
      </c>
      <c r="G9">
        <f t="shared" si="1"/>
        <v>9448</v>
      </c>
    </row>
    <row r="10" spans="1:7">
      <c r="A10" t="s">
        <v>306</v>
      </c>
      <c r="B10">
        <v>1618</v>
      </c>
      <c r="C10">
        <f t="shared" si="0"/>
        <v>1618</v>
      </c>
      <c r="E10" t="s">
        <v>306</v>
      </c>
      <c r="F10">
        <v>1777.5</v>
      </c>
      <c r="G10">
        <f t="shared" si="1"/>
        <v>1778</v>
      </c>
    </row>
    <row r="11" spans="1:7">
      <c r="A11" t="s">
        <v>307</v>
      </c>
      <c r="B11">
        <v>4302.1000000000004</v>
      </c>
      <c r="C11">
        <f t="shared" si="0"/>
        <v>4302</v>
      </c>
      <c r="E11" t="s">
        <v>307</v>
      </c>
      <c r="F11">
        <v>5412.6</v>
      </c>
      <c r="G11">
        <f t="shared" si="1"/>
        <v>5413</v>
      </c>
    </row>
    <row r="12" spans="1:7">
      <c r="A12" t="s">
        <v>308</v>
      </c>
      <c r="B12">
        <v>14356</v>
      </c>
      <c r="C12">
        <f t="shared" si="0"/>
        <v>14356</v>
      </c>
      <c r="E12" t="s">
        <v>308</v>
      </c>
      <c r="F12">
        <v>23051.599999999999</v>
      </c>
      <c r="G12">
        <f t="shared" si="1"/>
        <v>23052</v>
      </c>
    </row>
    <row r="13" spans="1:7">
      <c r="A13" t="s">
        <v>309</v>
      </c>
      <c r="B13">
        <v>699</v>
      </c>
      <c r="C13">
        <f t="shared" si="0"/>
        <v>699</v>
      </c>
      <c r="E13" t="s">
        <v>309</v>
      </c>
      <c r="F13">
        <v>886.3</v>
      </c>
      <c r="G13">
        <f t="shared" si="1"/>
        <v>886</v>
      </c>
    </row>
    <row r="14" spans="1:7">
      <c r="A14" t="s">
        <v>310</v>
      </c>
      <c r="B14">
        <v>5484.1</v>
      </c>
      <c r="C14">
        <f t="shared" si="0"/>
        <v>5484</v>
      </c>
      <c r="E14" t="s">
        <v>310</v>
      </c>
      <c r="F14">
        <v>6728.7</v>
      </c>
      <c r="G14">
        <f t="shared" si="1"/>
        <v>6729</v>
      </c>
    </row>
    <row r="15" spans="1:7">
      <c r="A15" t="s">
        <v>267</v>
      </c>
      <c r="B15">
        <v>78722.2</v>
      </c>
      <c r="C15">
        <f t="shared" si="0"/>
        <v>78722</v>
      </c>
      <c r="E15" t="s">
        <v>267</v>
      </c>
      <c r="F15">
        <v>109670.8</v>
      </c>
      <c r="G15">
        <f t="shared" si="1"/>
        <v>109671</v>
      </c>
    </row>
    <row r="16" spans="1:7">
      <c r="A16" t="s">
        <v>268</v>
      </c>
      <c r="B16">
        <v>425949.8</v>
      </c>
      <c r="C16">
        <f t="shared" si="0"/>
        <v>425950</v>
      </c>
      <c r="E16" t="s">
        <v>268</v>
      </c>
      <c r="F16">
        <v>646836.9</v>
      </c>
      <c r="G16">
        <f t="shared" si="1"/>
        <v>646837</v>
      </c>
    </row>
    <row r="17" spans="1:7">
      <c r="A17" t="s">
        <v>311</v>
      </c>
      <c r="B17">
        <v>2412.8000000000002</v>
      </c>
      <c r="C17">
        <f t="shared" si="0"/>
        <v>2413</v>
      </c>
      <c r="E17" t="s">
        <v>311</v>
      </c>
      <c r="F17">
        <v>3428.2</v>
      </c>
      <c r="G17">
        <f t="shared" si="1"/>
        <v>3428</v>
      </c>
    </row>
    <row r="18" spans="1:7">
      <c r="A18" t="s">
        <v>312</v>
      </c>
      <c r="B18">
        <v>85.6</v>
      </c>
      <c r="C18">
        <f t="shared" si="0"/>
        <v>86</v>
      </c>
      <c r="E18" t="s">
        <v>312</v>
      </c>
      <c r="F18">
        <v>131.6</v>
      </c>
      <c r="G18">
        <f t="shared" si="1"/>
        <v>132</v>
      </c>
    </row>
    <row r="19" spans="1:7">
      <c r="A19" t="s">
        <v>313</v>
      </c>
      <c r="B19">
        <v>3315.8</v>
      </c>
      <c r="C19">
        <f t="shared" si="0"/>
        <v>3316</v>
      </c>
      <c r="E19" t="s">
        <v>313</v>
      </c>
      <c r="F19">
        <v>5083.2</v>
      </c>
      <c r="G19">
        <f t="shared" si="1"/>
        <v>5083</v>
      </c>
    </row>
    <row r="20" spans="1:7">
      <c r="A20" t="s">
        <v>314</v>
      </c>
      <c r="B20">
        <v>18527.599999999999</v>
      </c>
      <c r="C20">
        <f t="shared" si="0"/>
        <v>18528</v>
      </c>
      <c r="E20" t="s">
        <v>314</v>
      </c>
      <c r="F20">
        <v>27614.5</v>
      </c>
      <c r="G20">
        <f t="shared" si="1"/>
        <v>27615</v>
      </c>
    </row>
    <row r="21" spans="1:7">
      <c r="A21" t="s">
        <v>269</v>
      </c>
      <c r="B21">
        <v>71296.7</v>
      </c>
      <c r="C21">
        <f t="shared" si="0"/>
        <v>71297</v>
      </c>
      <c r="E21" t="s">
        <v>269</v>
      </c>
      <c r="F21">
        <v>122221.8</v>
      </c>
      <c r="G21">
        <f t="shared" si="1"/>
        <v>122222</v>
      </c>
    </row>
    <row r="22" spans="1:7">
      <c r="A22" t="s">
        <v>315</v>
      </c>
      <c r="B22">
        <v>49500.2</v>
      </c>
      <c r="C22">
        <f t="shared" si="0"/>
        <v>49500</v>
      </c>
      <c r="E22" t="s">
        <v>315</v>
      </c>
      <c r="F22">
        <v>77388.5</v>
      </c>
      <c r="G22">
        <f t="shared" si="1"/>
        <v>77389</v>
      </c>
    </row>
    <row r="23" spans="1:7">
      <c r="A23" t="s">
        <v>316</v>
      </c>
      <c r="B23">
        <v>2198.1</v>
      </c>
      <c r="C23">
        <f t="shared" si="0"/>
        <v>2198</v>
      </c>
      <c r="E23" t="s">
        <v>316</v>
      </c>
      <c r="F23">
        <v>3087</v>
      </c>
      <c r="G23">
        <f t="shared" si="1"/>
        <v>3087</v>
      </c>
    </row>
    <row r="24" spans="1:7">
      <c r="A24" t="s">
        <v>317</v>
      </c>
      <c r="B24">
        <v>371.8</v>
      </c>
      <c r="C24">
        <f t="shared" si="0"/>
        <v>372</v>
      </c>
      <c r="E24" t="s">
        <v>317</v>
      </c>
      <c r="F24">
        <v>418.9</v>
      </c>
      <c r="G24">
        <f t="shared" si="1"/>
        <v>419</v>
      </c>
    </row>
    <row r="25" spans="1:7">
      <c r="A25" t="s">
        <v>318</v>
      </c>
      <c r="B25">
        <v>1691.7</v>
      </c>
      <c r="C25">
        <f t="shared" si="0"/>
        <v>1692</v>
      </c>
      <c r="E25" t="s">
        <v>318</v>
      </c>
      <c r="F25">
        <v>1627.9</v>
      </c>
      <c r="G25">
        <f t="shared" si="1"/>
        <v>1628</v>
      </c>
    </row>
    <row r="26" spans="1:7">
      <c r="A26" t="s">
        <v>319</v>
      </c>
      <c r="B26">
        <v>6990.9</v>
      </c>
      <c r="C26">
        <f t="shared" si="0"/>
        <v>6991</v>
      </c>
      <c r="E26" t="s">
        <v>319</v>
      </c>
      <c r="F26">
        <v>11244.9</v>
      </c>
      <c r="G26">
        <f t="shared" si="1"/>
        <v>11245</v>
      </c>
    </row>
    <row r="27" spans="1:7">
      <c r="A27" t="s">
        <v>320</v>
      </c>
      <c r="B27">
        <v>4011.7</v>
      </c>
      <c r="C27">
        <f t="shared" si="0"/>
        <v>4012</v>
      </c>
      <c r="E27" t="s">
        <v>320</v>
      </c>
      <c r="F27">
        <v>5048.8999999999996</v>
      </c>
      <c r="G27">
        <f t="shared" si="1"/>
        <v>5049</v>
      </c>
    </row>
    <row r="28" spans="1:7">
      <c r="A28" t="s">
        <v>321</v>
      </c>
      <c r="B28">
        <v>9337</v>
      </c>
      <c r="C28">
        <f t="shared" si="0"/>
        <v>9337</v>
      </c>
      <c r="E28" t="s">
        <v>321</v>
      </c>
      <c r="F28">
        <v>13038</v>
      </c>
      <c r="G28">
        <f t="shared" si="1"/>
        <v>13038</v>
      </c>
    </row>
    <row r="29" spans="1:7">
      <c r="A29" t="s">
        <v>322</v>
      </c>
      <c r="B29">
        <v>7917.4</v>
      </c>
      <c r="C29">
        <f t="shared" si="0"/>
        <v>7917</v>
      </c>
      <c r="E29" t="s">
        <v>322</v>
      </c>
      <c r="F29">
        <v>12086.8</v>
      </c>
      <c r="G29">
        <f t="shared" si="1"/>
        <v>12087</v>
      </c>
    </row>
    <row r="30" spans="1:7">
      <c r="A30" t="s">
        <v>323</v>
      </c>
      <c r="B30">
        <v>4119</v>
      </c>
      <c r="C30">
        <f t="shared" si="0"/>
        <v>4119</v>
      </c>
      <c r="E30" t="s">
        <v>323</v>
      </c>
      <c r="F30">
        <v>6926.2</v>
      </c>
      <c r="G30">
        <f t="shared" si="1"/>
        <v>6926</v>
      </c>
    </row>
    <row r="31" spans="1:7">
      <c r="A31" t="s">
        <v>324</v>
      </c>
      <c r="B31">
        <v>2340</v>
      </c>
      <c r="C31">
        <f t="shared" si="0"/>
        <v>2340</v>
      </c>
      <c r="E31" t="s">
        <v>324</v>
      </c>
      <c r="F31">
        <v>3330.7</v>
      </c>
      <c r="G31">
        <f t="shared" si="1"/>
        <v>3331</v>
      </c>
    </row>
    <row r="32" spans="1:7">
      <c r="A32" t="s">
        <v>270</v>
      </c>
      <c r="B32">
        <v>89170.7</v>
      </c>
      <c r="C32">
        <f t="shared" si="0"/>
        <v>89171</v>
      </c>
      <c r="E32" t="s">
        <v>270</v>
      </c>
      <c r="F32">
        <v>118844.7</v>
      </c>
      <c r="G32">
        <f t="shared" si="1"/>
        <v>118845</v>
      </c>
    </row>
    <row r="33" spans="1:7">
      <c r="A33" t="s">
        <v>325</v>
      </c>
      <c r="B33">
        <v>2470.4</v>
      </c>
      <c r="C33">
        <f t="shared" si="0"/>
        <v>2470</v>
      </c>
      <c r="E33" t="s">
        <v>325</v>
      </c>
      <c r="F33">
        <v>3788.7</v>
      </c>
      <c r="G33">
        <f t="shared" si="1"/>
        <v>3789</v>
      </c>
    </row>
    <row r="34" spans="1:7">
      <c r="A34" t="s">
        <v>326</v>
      </c>
      <c r="B34">
        <v>1273.8</v>
      </c>
      <c r="C34">
        <f t="shared" si="0"/>
        <v>1274</v>
      </c>
      <c r="E34" t="s">
        <v>326</v>
      </c>
      <c r="F34">
        <v>1892.8</v>
      </c>
      <c r="G34">
        <f t="shared" si="1"/>
        <v>1893</v>
      </c>
    </row>
    <row r="35" spans="1:7">
      <c r="A35" t="s">
        <v>327</v>
      </c>
      <c r="B35">
        <v>5937.3</v>
      </c>
      <c r="C35">
        <f t="shared" si="0"/>
        <v>5937</v>
      </c>
      <c r="E35" t="s">
        <v>327</v>
      </c>
      <c r="F35">
        <v>8582.5</v>
      </c>
      <c r="G35">
        <f t="shared" si="1"/>
        <v>8583</v>
      </c>
    </row>
    <row r="36" spans="1:7">
      <c r="A36" t="s">
        <v>328</v>
      </c>
      <c r="B36">
        <v>1651.7</v>
      </c>
      <c r="C36">
        <f t="shared" si="0"/>
        <v>1652</v>
      </c>
      <c r="E36" t="s">
        <v>328</v>
      </c>
      <c r="F36">
        <v>1894.6</v>
      </c>
      <c r="G36">
        <f t="shared" si="1"/>
        <v>1895</v>
      </c>
    </row>
    <row r="37" spans="1:7">
      <c r="A37" t="s">
        <v>329</v>
      </c>
      <c r="B37">
        <v>5945.9</v>
      </c>
      <c r="C37">
        <f t="shared" si="0"/>
        <v>5946</v>
      </c>
      <c r="E37" t="s">
        <v>329</v>
      </c>
      <c r="F37">
        <v>11521.2</v>
      </c>
      <c r="G37">
        <f t="shared" si="1"/>
        <v>11521</v>
      </c>
    </row>
    <row r="38" spans="1:7">
      <c r="A38" t="s">
        <v>330</v>
      </c>
      <c r="B38">
        <v>9835.5</v>
      </c>
      <c r="C38">
        <f t="shared" si="0"/>
        <v>9836</v>
      </c>
      <c r="E38" t="s">
        <v>330</v>
      </c>
      <c r="F38">
        <v>14721.7</v>
      </c>
      <c r="G38">
        <f t="shared" si="1"/>
        <v>14722</v>
      </c>
    </row>
    <row r="39" spans="1:7">
      <c r="A39" t="s">
        <v>331</v>
      </c>
      <c r="B39">
        <v>1298.3</v>
      </c>
      <c r="C39">
        <f t="shared" si="0"/>
        <v>1298</v>
      </c>
      <c r="E39" t="s">
        <v>331</v>
      </c>
      <c r="F39">
        <v>1732.2</v>
      </c>
      <c r="G39">
        <f t="shared" si="1"/>
        <v>1732</v>
      </c>
    </row>
    <row r="40" spans="1:7">
      <c r="A40" t="s">
        <v>332</v>
      </c>
      <c r="B40">
        <v>2153.8000000000002</v>
      </c>
      <c r="C40">
        <f t="shared" si="0"/>
        <v>2154</v>
      </c>
      <c r="E40" t="s">
        <v>332</v>
      </c>
      <c r="F40">
        <v>2937.1</v>
      </c>
      <c r="G40">
        <f t="shared" si="1"/>
        <v>2937</v>
      </c>
    </row>
    <row r="41" spans="1:7">
      <c r="A41" t="s">
        <v>333</v>
      </c>
      <c r="B41">
        <v>610.6</v>
      </c>
      <c r="C41">
        <f t="shared" si="0"/>
        <v>611</v>
      </c>
      <c r="E41" t="s">
        <v>333</v>
      </c>
      <c r="F41">
        <v>572.9</v>
      </c>
      <c r="G41">
        <f t="shared" si="1"/>
        <v>573</v>
      </c>
    </row>
    <row r="42" spans="1:7">
      <c r="A42" t="s">
        <v>334</v>
      </c>
      <c r="B42">
        <v>813.5</v>
      </c>
      <c r="C42">
        <f t="shared" si="0"/>
        <v>814</v>
      </c>
      <c r="E42" t="s">
        <v>334</v>
      </c>
      <c r="F42">
        <v>977</v>
      </c>
      <c r="G42">
        <f t="shared" si="1"/>
        <v>977</v>
      </c>
    </row>
    <row r="43" spans="1:7">
      <c r="A43" t="s">
        <v>335</v>
      </c>
      <c r="B43">
        <v>1434.1</v>
      </c>
      <c r="C43">
        <f t="shared" si="0"/>
        <v>1434</v>
      </c>
      <c r="E43" t="s">
        <v>335</v>
      </c>
      <c r="F43">
        <v>2159</v>
      </c>
      <c r="G43">
        <f t="shared" si="1"/>
        <v>2159</v>
      </c>
    </row>
    <row r="44" spans="1:7">
      <c r="A44" t="s">
        <v>271</v>
      </c>
      <c r="B44">
        <v>207126.6</v>
      </c>
      <c r="C44">
        <f t="shared" si="0"/>
        <v>207127</v>
      </c>
      <c r="E44" t="s">
        <v>271</v>
      </c>
      <c r="F44">
        <v>377006.3</v>
      </c>
      <c r="G44">
        <f t="shared" si="1"/>
        <v>377006</v>
      </c>
    </row>
    <row r="45" spans="1:7">
      <c r="A45" t="s">
        <v>336</v>
      </c>
      <c r="B45">
        <v>754.2</v>
      </c>
      <c r="C45">
        <f t="shared" si="0"/>
        <v>754</v>
      </c>
      <c r="E45" t="s">
        <v>336</v>
      </c>
      <c r="F45">
        <v>902.4</v>
      </c>
      <c r="G45">
        <f t="shared" si="1"/>
        <v>902</v>
      </c>
    </row>
    <row r="46" spans="1:7">
      <c r="A46" t="s">
        <v>337</v>
      </c>
      <c r="B46">
        <v>4508.3</v>
      </c>
      <c r="C46">
        <f t="shared" si="0"/>
        <v>4508</v>
      </c>
      <c r="E46" t="s">
        <v>337</v>
      </c>
      <c r="F46">
        <v>6537.7</v>
      </c>
      <c r="G46">
        <f t="shared" si="1"/>
        <v>6538</v>
      </c>
    </row>
    <row r="47" spans="1:7">
      <c r="A47" t="s">
        <v>338</v>
      </c>
      <c r="B47">
        <v>26080.799999999999</v>
      </c>
      <c r="C47">
        <f t="shared" si="0"/>
        <v>26081</v>
      </c>
      <c r="E47" t="s">
        <v>338</v>
      </c>
      <c r="F47">
        <v>41406.9</v>
      </c>
      <c r="G47">
        <f t="shared" si="1"/>
        <v>41407</v>
      </c>
    </row>
    <row r="48" spans="1:7">
      <c r="A48" t="s">
        <v>339</v>
      </c>
      <c r="B48">
        <v>2630.2</v>
      </c>
      <c r="C48">
        <f t="shared" si="0"/>
        <v>2630</v>
      </c>
      <c r="E48" t="s">
        <v>339</v>
      </c>
      <c r="F48">
        <v>3552.1</v>
      </c>
      <c r="G48">
        <f t="shared" si="1"/>
        <v>3552</v>
      </c>
    </row>
    <row r="49" spans="1:7">
      <c r="A49" t="s">
        <v>340</v>
      </c>
      <c r="B49">
        <v>418.4</v>
      </c>
      <c r="C49">
        <f t="shared" si="0"/>
        <v>418</v>
      </c>
      <c r="E49" t="s">
        <v>340</v>
      </c>
      <c r="F49">
        <v>537.20000000000005</v>
      </c>
      <c r="G49">
        <f t="shared" si="1"/>
        <v>537</v>
      </c>
    </row>
    <row r="50" spans="1:7">
      <c r="A50" t="s">
        <v>341</v>
      </c>
      <c r="B50">
        <v>8334.7000000000007</v>
      </c>
      <c r="C50">
        <f t="shared" si="0"/>
        <v>8335</v>
      </c>
      <c r="E50" t="s">
        <v>341</v>
      </c>
      <c r="F50">
        <v>13287.4</v>
      </c>
      <c r="G50">
        <f t="shared" si="1"/>
        <v>13287</v>
      </c>
    </row>
    <row r="51" spans="1:7">
      <c r="A51" t="s">
        <v>342</v>
      </c>
      <c r="B51">
        <v>12233.3</v>
      </c>
      <c r="C51">
        <f t="shared" si="0"/>
        <v>12233</v>
      </c>
      <c r="E51" t="s">
        <v>342</v>
      </c>
      <c r="F51">
        <v>17596.7</v>
      </c>
      <c r="G51">
        <f t="shared" si="1"/>
        <v>17597</v>
      </c>
    </row>
    <row r="52" spans="1:7">
      <c r="A52" t="s">
        <v>343</v>
      </c>
      <c r="B52">
        <v>327.2</v>
      </c>
      <c r="C52">
        <f t="shared" si="0"/>
        <v>327</v>
      </c>
      <c r="E52" t="s">
        <v>343</v>
      </c>
      <c r="F52">
        <v>336.1</v>
      </c>
      <c r="G52">
        <f t="shared" si="1"/>
        <v>336</v>
      </c>
    </row>
    <row r="53" spans="1:7">
      <c r="A53" t="s">
        <v>344</v>
      </c>
      <c r="B53">
        <v>857.5</v>
      </c>
      <c r="C53">
        <f t="shared" si="0"/>
        <v>858</v>
      </c>
      <c r="E53" t="s">
        <v>344</v>
      </c>
      <c r="F53">
        <v>962.1</v>
      </c>
      <c r="G53">
        <f t="shared" si="1"/>
        <v>962</v>
      </c>
    </row>
    <row r="54" spans="1:7">
      <c r="A54" t="s">
        <v>345</v>
      </c>
      <c r="B54">
        <v>719.7</v>
      </c>
      <c r="C54">
        <f t="shared" si="0"/>
        <v>720</v>
      </c>
      <c r="E54" t="s">
        <v>345</v>
      </c>
      <c r="F54">
        <v>676.7</v>
      </c>
      <c r="G54">
        <f t="shared" si="1"/>
        <v>677</v>
      </c>
    </row>
    <row r="55" spans="1:7">
      <c r="A55" t="s">
        <v>346</v>
      </c>
      <c r="B55">
        <v>1295.4000000000001</v>
      </c>
      <c r="C55">
        <f t="shared" si="0"/>
        <v>1295</v>
      </c>
      <c r="E55" t="s">
        <v>346</v>
      </c>
      <c r="F55">
        <v>1527.5</v>
      </c>
      <c r="G55">
        <f t="shared" si="1"/>
        <v>1528</v>
      </c>
    </row>
    <row r="56" spans="1:7">
      <c r="A56" t="s">
        <v>347</v>
      </c>
      <c r="B56">
        <v>564.70000000000005</v>
      </c>
      <c r="C56">
        <f t="shared" si="0"/>
        <v>565</v>
      </c>
      <c r="E56" t="s">
        <v>347</v>
      </c>
      <c r="F56">
        <v>594.79999999999995</v>
      </c>
      <c r="G56">
        <f t="shared" si="1"/>
        <v>595</v>
      </c>
    </row>
    <row r="57" spans="1:7">
      <c r="A57" t="s">
        <v>348</v>
      </c>
      <c r="B57">
        <v>1842.9</v>
      </c>
      <c r="C57">
        <f t="shared" si="0"/>
        <v>1843</v>
      </c>
      <c r="E57" t="s">
        <v>348</v>
      </c>
      <c r="F57">
        <v>1989.9</v>
      </c>
      <c r="G57">
        <f t="shared" si="1"/>
        <v>1990</v>
      </c>
    </row>
    <row r="58" spans="1:7">
      <c r="A58" t="s">
        <v>272</v>
      </c>
      <c r="B58">
        <v>529573.69999999995</v>
      </c>
      <c r="C58">
        <f t="shared" si="0"/>
        <v>529574</v>
      </c>
      <c r="E58" t="s">
        <v>272</v>
      </c>
      <c r="F58">
        <v>914272.2</v>
      </c>
      <c r="G58">
        <f t="shared" si="1"/>
        <v>914272</v>
      </c>
    </row>
    <row r="59" spans="1:7">
      <c r="A59" t="s">
        <v>349</v>
      </c>
      <c r="B59">
        <v>2383.5</v>
      </c>
      <c r="C59">
        <f t="shared" si="0"/>
        <v>2384</v>
      </c>
      <c r="E59" t="s">
        <v>349</v>
      </c>
      <c r="F59">
        <v>3009.9</v>
      </c>
      <c r="G59">
        <f t="shared" si="1"/>
        <v>3010</v>
      </c>
    </row>
    <row r="60" spans="1:7">
      <c r="A60" t="s">
        <v>350</v>
      </c>
      <c r="B60">
        <v>4188.7</v>
      </c>
      <c r="C60">
        <f t="shared" si="0"/>
        <v>4189</v>
      </c>
      <c r="E60" t="s">
        <v>350</v>
      </c>
      <c r="F60">
        <v>5676.6</v>
      </c>
      <c r="G60">
        <f t="shared" si="1"/>
        <v>5677</v>
      </c>
    </row>
    <row r="61" spans="1:7">
      <c r="A61" t="s">
        <v>351</v>
      </c>
      <c r="B61">
        <v>955.8</v>
      </c>
      <c r="C61">
        <f t="shared" si="0"/>
        <v>956</v>
      </c>
      <c r="E61" t="s">
        <v>351</v>
      </c>
      <c r="F61">
        <v>1397</v>
      </c>
      <c r="G61">
        <f t="shared" si="1"/>
        <v>1397</v>
      </c>
    </row>
    <row r="62" spans="1:7">
      <c r="A62" t="s">
        <v>273</v>
      </c>
      <c r="B62">
        <v>188962</v>
      </c>
      <c r="C62">
        <f t="shared" si="0"/>
        <v>188962</v>
      </c>
      <c r="E62" t="s">
        <v>273</v>
      </c>
      <c r="F62">
        <v>331365.5</v>
      </c>
      <c r="G62">
        <f t="shared" si="1"/>
        <v>331366</v>
      </c>
    </row>
    <row r="63" spans="1:7">
      <c r="A63" t="s">
        <v>352</v>
      </c>
      <c r="B63">
        <v>3459.6</v>
      </c>
      <c r="C63">
        <f t="shared" si="0"/>
        <v>3460</v>
      </c>
      <c r="E63" t="s">
        <v>352</v>
      </c>
      <c r="F63">
        <v>4897.6000000000004</v>
      </c>
      <c r="G63">
        <f t="shared" si="1"/>
        <v>4898</v>
      </c>
    </row>
    <row r="64" spans="1:7">
      <c r="A64" t="s">
        <v>353</v>
      </c>
      <c r="B64">
        <v>373.9</v>
      </c>
      <c r="C64">
        <f t="shared" si="0"/>
        <v>374</v>
      </c>
      <c r="E64" t="s">
        <v>353</v>
      </c>
      <c r="F64">
        <v>477.3</v>
      </c>
      <c r="G64">
        <f t="shared" si="1"/>
        <v>477</v>
      </c>
    </row>
    <row r="65" spans="1:7">
      <c r="A65" t="s">
        <v>354</v>
      </c>
      <c r="B65">
        <v>1661.2</v>
      </c>
      <c r="C65">
        <f t="shared" si="0"/>
        <v>1661</v>
      </c>
      <c r="E65" t="s">
        <v>354</v>
      </c>
      <c r="F65">
        <v>2317.6</v>
      </c>
      <c r="G65">
        <f t="shared" si="1"/>
        <v>2318</v>
      </c>
    </row>
    <row r="66" spans="1:7">
      <c r="A66" t="s">
        <v>355</v>
      </c>
      <c r="B66">
        <v>709.4</v>
      </c>
      <c r="C66">
        <f t="shared" si="0"/>
        <v>709</v>
      </c>
      <c r="E66" t="s">
        <v>355</v>
      </c>
      <c r="F66">
        <v>887</v>
      </c>
      <c r="G66">
        <f t="shared" si="1"/>
        <v>887</v>
      </c>
    </row>
    <row r="67" spans="1:7">
      <c r="A67" t="s">
        <v>356</v>
      </c>
      <c r="B67">
        <v>2116.5</v>
      </c>
      <c r="C67">
        <f t="shared" ref="C67:C130" si="2">ROUND(B67,0)</f>
        <v>2117</v>
      </c>
      <c r="E67" t="s">
        <v>356</v>
      </c>
      <c r="F67">
        <v>2407.6999999999998</v>
      </c>
      <c r="G67">
        <f t="shared" ref="G67:G130" si="3">ROUND(F67,0)</f>
        <v>2408</v>
      </c>
    </row>
    <row r="68" spans="1:7">
      <c r="A68" t="s">
        <v>357</v>
      </c>
      <c r="B68">
        <v>3590.2</v>
      </c>
      <c r="C68">
        <f t="shared" si="2"/>
        <v>3590</v>
      </c>
      <c r="E68" t="s">
        <v>357</v>
      </c>
      <c r="F68">
        <v>4756.1000000000004</v>
      </c>
      <c r="G68">
        <f t="shared" si="3"/>
        <v>4756</v>
      </c>
    </row>
    <row r="69" spans="1:7">
      <c r="A69" t="s">
        <v>358</v>
      </c>
      <c r="B69">
        <v>31549.599999999999</v>
      </c>
      <c r="C69">
        <f t="shared" si="2"/>
        <v>31550</v>
      </c>
      <c r="E69" t="s">
        <v>358</v>
      </c>
      <c r="F69">
        <v>41879.4</v>
      </c>
      <c r="G69">
        <f t="shared" si="3"/>
        <v>41879</v>
      </c>
    </row>
    <row r="70" spans="1:7">
      <c r="A70" t="s">
        <v>359</v>
      </c>
      <c r="B70">
        <v>464</v>
      </c>
      <c r="C70">
        <f t="shared" si="2"/>
        <v>464</v>
      </c>
      <c r="E70" t="s">
        <v>359</v>
      </c>
      <c r="F70">
        <v>456</v>
      </c>
      <c r="G70">
        <f t="shared" si="3"/>
        <v>456</v>
      </c>
    </row>
    <row r="71" spans="1:7">
      <c r="A71" t="s">
        <v>274</v>
      </c>
      <c r="B71">
        <v>185418.5</v>
      </c>
      <c r="C71">
        <f t="shared" si="2"/>
        <v>185419</v>
      </c>
      <c r="E71" t="s">
        <v>274</v>
      </c>
      <c r="F71">
        <v>275896.7</v>
      </c>
      <c r="G71">
        <f t="shared" si="3"/>
        <v>275897</v>
      </c>
    </row>
    <row r="72" spans="1:7">
      <c r="A72" t="s">
        <v>360</v>
      </c>
      <c r="B72">
        <v>33588</v>
      </c>
      <c r="C72">
        <f t="shared" si="2"/>
        <v>33588</v>
      </c>
      <c r="E72" t="s">
        <v>360</v>
      </c>
      <c r="F72">
        <v>57336.6</v>
      </c>
      <c r="G72">
        <f t="shared" si="3"/>
        <v>57337</v>
      </c>
    </row>
    <row r="73" spans="1:7">
      <c r="A73" t="s">
        <v>361</v>
      </c>
      <c r="B73">
        <v>8869.7999999999993</v>
      </c>
      <c r="C73">
        <f t="shared" si="2"/>
        <v>8870</v>
      </c>
      <c r="E73" t="s">
        <v>361</v>
      </c>
      <c r="F73">
        <v>13157.8</v>
      </c>
      <c r="G73">
        <f t="shared" si="3"/>
        <v>13158</v>
      </c>
    </row>
    <row r="74" spans="1:7">
      <c r="A74" t="s">
        <v>362</v>
      </c>
      <c r="B74">
        <v>2728.4</v>
      </c>
      <c r="C74">
        <f t="shared" si="2"/>
        <v>2728</v>
      </c>
      <c r="E74" t="s">
        <v>362</v>
      </c>
      <c r="F74">
        <v>4052.8</v>
      </c>
      <c r="G74">
        <f t="shared" si="3"/>
        <v>4053</v>
      </c>
    </row>
    <row r="75" spans="1:7">
      <c r="A75" t="s">
        <v>363</v>
      </c>
      <c r="B75">
        <v>6389.6</v>
      </c>
      <c r="C75">
        <f t="shared" si="2"/>
        <v>6390</v>
      </c>
      <c r="E75" t="s">
        <v>363</v>
      </c>
      <c r="F75">
        <v>9815</v>
      </c>
      <c r="G75">
        <f t="shared" si="3"/>
        <v>9815</v>
      </c>
    </row>
    <row r="76" spans="1:7">
      <c r="A76" t="s">
        <v>364</v>
      </c>
      <c r="B76">
        <v>5078.2</v>
      </c>
      <c r="C76">
        <f t="shared" si="2"/>
        <v>5078</v>
      </c>
      <c r="E76" t="s">
        <v>364</v>
      </c>
      <c r="F76">
        <v>7605.8</v>
      </c>
      <c r="G76">
        <f t="shared" si="3"/>
        <v>7606</v>
      </c>
    </row>
    <row r="77" spans="1:7">
      <c r="A77" t="s">
        <v>365</v>
      </c>
      <c r="B77">
        <v>896.6</v>
      </c>
      <c r="C77">
        <f t="shared" si="2"/>
        <v>897</v>
      </c>
      <c r="E77" t="s">
        <v>365</v>
      </c>
      <c r="F77">
        <v>1082.4000000000001</v>
      </c>
      <c r="G77">
        <f t="shared" si="3"/>
        <v>1082</v>
      </c>
    </row>
    <row r="78" spans="1:7">
      <c r="A78" t="s">
        <v>366</v>
      </c>
      <c r="B78">
        <v>1415.2</v>
      </c>
      <c r="C78">
        <f t="shared" si="2"/>
        <v>1415</v>
      </c>
      <c r="E78" t="s">
        <v>366</v>
      </c>
      <c r="F78">
        <v>1409.3</v>
      </c>
      <c r="G78">
        <f t="shared" si="3"/>
        <v>1409</v>
      </c>
    </row>
    <row r="79" spans="1:7">
      <c r="A79" t="s">
        <v>367</v>
      </c>
      <c r="B79">
        <v>257.10000000000002</v>
      </c>
      <c r="C79">
        <f t="shared" si="2"/>
        <v>257</v>
      </c>
      <c r="E79" t="s">
        <v>367</v>
      </c>
      <c r="F79">
        <v>362.3</v>
      </c>
      <c r="G79">
        <f t="shared" si="3"/>
        <v>362</v>
      </c>
    </row>
    <row r="80" spans="1:7">
      <c r="A80" t="s">
        <v>275</v>
      </c>
      <c r="B80">
        <v>168618</v>
      </c>
      <c r="C80">
        <f t="shared" si="2"/>
        <v>168618</v>
      </c>
      <c r="E80" t="s">
        <v>275</v>
      </c>
      <c r="F80">
        <v>278768.7</v>
      </c>
      <c r="G80">
        <f t="shared" si="3"/>
        <v>278769</v>
      </c>
    </row>
    <row r="81" spans="1:7">
      <c r="A81" t="s">
        <v>368</v>
      </c>
      <c r="B81">
        <v>1931.9</v>
      </c>
      <c r="C81">
        <f t="shared" si="2"/>
        <v>1932</v>
      </c>
      <c r="E81" t="s">
        <v>368</v>
      </c>
      <c r="F81">
        <v>2776.1</v>
      </c>
      <c r="G81">
        <f t="shared" si="3"/>
        <v>2776</v>
      </c>
    </row>
    <row r="82" spans="1:7">
      <c r="A82" t="s">
        <v>369</v>
      </c>
      <c r="B82">
        <v>3488.2</v>
      </c>
      <c r="C82">
        <f t="shared" si="2"/>
        <v>3488</v>
      </c>
      <c r="E82" t="s">
        <v>369</v>
      </c>
      <c r="F82">
        <v>4804.6000000000004</v>
      </c>
      <c r="G82">
        <f t="shared" si="3"/>
        <v>4805</v>
      </c>
    </row>
    <row r="83" spans="1:7">
      <c r="A83" t="s">
        <v>370</v>
      </c>
      <c r="B83">
        <v>4003</v>
      </c>
      <c r="C83">
        <f t="shared" si="2"/>
        <v>4003</v>
      </c>
      <c r="E83" t="s">
        <v>370</v>
      </c>
      <c r="F83">
        <v>4308.1000000000004</v>
      </c>
      <c r="G83">
        <f t="shared" si="3"/>
        <v>4308</v>
      </c>
    </row>
    <row r="84" spans="1:7">
      <c r="A84" t="s">
        <v>371</v>
      </c>
      <c r="B84">
        <v>3616.3</v>
      </c>
      <c r="C84">
        <f t="shared" si="2"/>
        <v>3616</v>
      </c>
      <c r="E84" t="s">
        <v>371</v>
      </c>
      <c r="F84">
        <v>3951.4</v>
      </c>
      <c r="G84">
        <f t="shared" si="3"/>
        <v>3951</v>
      </c>
    </row>
    <row r="85" spans="1:7">
      <c r="A85" t="s">
        <v>276</v>
      </c>
      <c r="B85">
        <v>73425.899999999994</v>
      </c>
      <c r="C85">
        <f t="shared" si="2"/>
        <v>73426</v>
      </c>
      <c r="E85" t="s">
        <v>276</v>
      </c>
      <c r="F85">
        <v>114914.9</v>
      </c>
      <c r="G85">
        <f t="shared" si="3"/>
        <v>114915</v>
      </c>
    </row>
    <row r="86" spans="1:7">
      <c r="A86" t="s">
        <v>372</v>
      </c>
      <c r="B86">
        <v>1093.9000000000001</v>
      </c>
      <c r="C86">
        <f t="shared" si="2"/>
        <v>1094</v>
      </c>
      <c r="E86" t="s">
        <v>372</v>
      </c>
      <c r="F86">
        <v>1603.6</v>
      </c>
      <c r="G86">
        <f t="shared" si="3"/>
        <v>1604</v>
      </c>
    </row>
    <row r="87" spans="1:7">
      <c r="A87" t="s">
        <v>373</v>
      </c>
      <c r="B87">
        <v>5750.4</v>
      </c>
      <c r="C87">
        <f t="shared" si="2"/>
        <v>5750</v>
      </c>
      <c r="E87" t="s">
        <v>373</v>
      </c>
      <c r="F87">
        <v>7447.2</v>
      </c>
      <c r="G87">
        <f t="shared" si="3"/>
        <v>7447</v>
      </c>
    </row>
    <row r="88" spans="1:7">
      <c r="A88" t="s">
        <v>374</v>
      </c>
      <c r="B88">
        <v>213.6</v>
      </c>
      <c r="C88">
        <f t="shared" si="2"/>
        <v>214</v>
      </c>
      <c r="E88" t="s">
        <v>374</v>
      </c>
      <c r="F88">
        <v>232.4</v>
      </c>
      <c r="G88">
        <f t="shared" si="3"/>
        <v>232</v>
      </c>
    </row>
    <row r="89" spans="1:7">
      <c r="A89" t="s">
        <v>375</v>
      </c>
      <c r="B89">
        <v>1304.4000000000001</v>
      </c>
      <c r="C89">
        <f t="shared" si="2"/>
        <v>1304</v>
      </c>
      <c r="E89" t="s">
        <v>375</v>
      </c>
      <c r="F89">
        <v>2064.9</v>
      </c>
      <c r="G89">
        <f t="shared" si="3"/>
        <v>2065</v>
      </c>
    </row>
    <row r="90" spans="1:7">
      <c r="A90" t="s">
        <v>376</v>
      </c>
      <c r="B90">
        <v>4048.2</v>
      </c>
      <c r="C90">
        <f t="shared" si="2"/>
        <v>4048</v>
      </c>
      <c r="E90" t="s">
        <v>376</v>
      </c>
      <c r="F90">
        <v>6012</v>
      </c>
      <c r="G90">
        <f t="shared" si="3"/>
        <v>6012</v>
      </c>
    </row>
    <row r="91" spans="1:7">
      <c r="A91" t="s">
        <v>377</v>
      </c>
      <c r="B91">
        <v>4098.8999999999996</v>
      </c>
      <c r="C91">
        <f t="shared" si="2"/>
        <v>4099</v>
      </c>
      <c r="E91" t="s">
        <v>377</v>
      </c>
      <c r="F91">
        <v>5681.1</v>
      </c>
      <c r="G91">
        <f t="shared" si="3"/>
        <v>5681</v>
      </c>
    </row>
    <row r="92" spans="1:7">
      <c r="A92" t="s">
        <v>378</v>
      </c>
      <c r="B92">
        <v>26595.599999999999</v>
      </c>
      <c r="C92">
        <f t="shared" si="2"/>
        <v>26596</v>
      </c>
      <c r="E92" t="s">
        <v>378</v>
      </c>
      <c r="F92">
        <v>40778.300000000003</v>
      </c>
      <c r="G92">
        <f t="shared" si="3"/>
        <v>40778</v>
      </c>
    </row>
    <row r="93" spans="1:7">
      <c r="A93" t="s">
        <v>379</v>
      </c>
      <c r="B93">
        <v>25038.9</v>
      </c>
      <c r="C93">
        <f t="shared" si="2"/>
        <v>25039</v>
      </c>
      <c r="E93" t="s">
        <v>379</v>
      </c>
      <c r="F93">
        <v>38988</v>
      </c>
      <c r="G93">
        <f t="shared" si="3"/>
        <v>38988</v>
      </c>
    </row>
    <row r="94" spans="1:7">
      <c r="A94" t="s">
        <v>380</v>
      </c>
      <c r="B94">
        <v>4601.7</v>
      </c>
      <c r="C94">
        <f t="shared" si="2"/>
        <v>4602</v>
      </c>
      <c r="E94" t="s">
        <v>380</v>
      </c>
      <c r="F94">
        <v>6954</v>
      </c>
      <c r="G94">
        <f t="shared" si="3"/>
        <v>6954</v>
      </c>
    </row>
    <row r="95" spans="1:7">
      <c r="A95" t="s">
        <v>381</v>
      </c>
      <c r="B95">
        <v>31555.1</v>
      </c>
      <c r="C95">
        <f t="shared" si="2"/>
        <v>31555</v>
      </c>
      <c r="E95" t="s">
        <v>381</v>
      </c>
      <c r="F95">
        <v>51836.9</v>
      </c>
      <c r="G95">
        <f t="shared" si="3"/>
        <v>51837</v>
      </c>
    </row>
    <row r="96" spans="1:7">
      <c r="A96" t="s">
        <v>382</v>
      </c>
      <c r="B96">
        <v>7461.9</v>
      </c>
      <c r="C96">
        <f t="shared" si="2"/>
        <v>7462</v>
      </c>
      <c r="E96" t="s">
        <v>382</v>
      </c>
      <c r="F96">
        <v>9651.7000000000007</v>
      </c>
      <c r="G96">
        <f t="shared" si="3"/>
        <v>9652</v>
      </c>
    </row>
    <row r="97" spans="1:7">
      <c r="A97" t="s">
        <v>383</v>
      </c>
      <c r="B97">
        <v>626.79999999999995</v>
      </c>
      <c r="C97">
        <f t="shared" si="2"/>
        <v>627</v>
      </c>
      <c r="E97" t="s">
        <v>383</v>
      </c>
      <c r="F97">
        <v>694.6</v>
      </c>
      <c r="G97">
        <f t="shared" si="3"/>
        <v>695</v>
      </c>
    </row>
    <row r="98" spans="1:7">
      <c r="A98" t="s">
        <v>384</v>
      </c>
      <c r="B98">
        <v>1881.1</v>
      </c>
      <c r="C98">
        <f t="shared" si="2"/>
        <v>1881</v>
      </c>
      <c r="E98" t="s">
        <v>384</v>
      </c>
      <c r="F98">
        <v>2275.6999999999998</v>
      </c>
      <c r="G98">
        <f t="shared" si="3"/>
        <v>2276</v>
      </c>
    </row>
    <row r="99" spans="1:7">
      <c r="A99" t="s">
        <v>385</v>
      </c>
      <c r="B99">
        <v>1188.8</v>
      </c>
      <c r="C99">
        <f t="shared" si="2"/>
        <v>1189</v>
      </c>
      <c r="E99" t="s">
        <v>385</v>
      </c>
      <c r="F99">
        <v>1284.5</v>
      </c>
      <c r="G99">
        <f t="shared" si="3"/>
        <v>1285</v>
      </c>
    </row>
    <row r="100" spans="1:7">
      <c r="A100" t="s">
        <v>386</v>
      </c>
      <c r="B100">
        <v>926.8</v>
      </c>
      <c r="C100">
        <f t="shared" si="2"/>
        <v>927</v>
      </c>
      <c r="E100" t="s">
        <v>386</v>
      </c>
      <c r="F100">
        <v>1034.8</v>
      </c>
      <c r="G100">
        <f t="shared" si="3"/>
        <v>1035</v>
      </c>
    </row>
    <row r="101" spans="1:7">
      <c r="A101" t="s">
        <v>387</v>
      </c>
      <c r="B101">
        <v>10352.5</v>
      </c>
      <c r="C101">
        <f t="shared" si="2"/>
        <v>10353</v>
      </c>
      <c r="E101" t="s">
        <v>387</v>
      </c>
      <c r="F101">
        <v>16246.4</v>
      </c>
      <c r="G101">
        <f t="shared" si="3"/>
        <v>16246</v>
      </c>
    </row>
    <row r="102" spans="1:7">
      <c r="A102" t="s">
        <v>277</v>
      </c>
      <c r="B102">
        <v>968598.5</v>
      </c>
      <c r="C102">
        <f t="shared" si="2"/>
        <v>968599</v>
      </c>
      <c r="E102" t="s">
        <v>277</v>
      </c>
      <c r="F102">
        <v>1558888.4</v>
      </c>
      <c r="G102">
        <f t="shared" si="3"/>
        <v>1558888</v>
      </c>
    </row>
    <row r="103" spans="1:7">
      <c r="A103" t="s">
        <v>388</v>
      </c>
      <c r="B103">
        <v>12687.8</v>
      </c>
      <c r="C103">
        <f t="shared" si="2"/>
        <v>12688</v>
      </c>
      <c r="E103" t="s">
        <v>388</v>
      </c>
      <c r="F103">
        <v>19408.599999999999</v>
      </c>
      <c r="G103">
        <f t="shared" si="3"/>
        <v>19409</v>
      </c>
    </row>
    <row r="104" spans="1:7">
      <c r="A104" t="s">
        <v>389</v>
      </c>
      <c r="B104">
        <v>1085.8</v>
      </c>
      <c r="C104">
        <f t="shared" si="2"/>
        <v>1086</v>
      </c>
      <c r="E104" t="s">
        <v>389</v>
      </c>
      <c r="F104">
        <v>1273.2</v>
      </c>
      <c r="G104">
        <f t="shared" si="3"/>
        <v>1273</v>
      </c>
    </row>
    <row r="105" spans="1:7">
      <c r="A105" t="s">
        <v>390</v>
      </c>
      <c r="B105">
        <v>1163.3</v>
      </c>
      <c r="C105">
        <f t="shared" si="2"/>
        <v>1163</v>
      </c>
      <c r="E105" t="s">
        <v>390</v>
      </c>
      <c r="F105">
        <v>1164.0999999999999</v>
      </c>
      <c r="G105">
        <f t="shared" si="3"/>
        <v>1164</v>
      </c>
    </row>
    <row r="106" spans="1:7">
      <c r="A106" t="s">
        <v>391</v>
      </c>
      <c r="B106">
        <v>45144.1</v>
      </c>
      <c r="C106">
        <f t="shared" si="2"/>
        <v>45144</v>
      </c>
      <c r="E106" t="s">
        <v>391</v>
      </c>
      <c r="F106">
        <v>72757.5</v>
      </c>
      <c r="G106">
        <f t="shared" si="3"/>
        <v>72758</v>
      </c>
    </row>
    <row r="107" spans="1:7">
      <c r="A107" t="s">
        <v>392</v>
      </c>
      <c r="B107">
        <v>857.8</v>
      </c>
      <c r="C107">
        <f t="shared" si="2"/>
        <v>858</v>
      </c>
      <c r="E107" t="s">
        <v>392</v>
      </c>
      <c r="F107">
        <v>1051.2</v>
      </c>
      <c r="G107">
        <f t="shared" si="3"/>
        <v>1051</v>
      </c>
    </row>
    <row r="108" spans="1:7">
      <c r="A108" t="s">
        <v>393</v>
      </c>
      <c r="B108">
        <v>15103.8</v>
      </c>
      <c r="C108">
        <f t="shared" si="2"/>
        <v>15104</v>
      </c>
      <c r="E108" t="s">
        <v>393</v>
      </c>
      <c r="F108">
        <v>21219.599999999999</v>
      </c>
      <c r="G108">
        <f t="shared" si="3"/>
        <v>21220</v>
      </c>
    </row>
    <row r="109" spans="1:7">
      <c r="A109" t="s">
        <v>278</v>
      </c>
      <c r="B109">
        <v>182800.4</v>
      </c>
      <c r="C109">
        <f t="shared" si="2"/>
        <v>182800</v>
      </c>
      <c r="E109" t="s">
        <v>278</v>
      </c>
      <c r="F109">
        <v>241312.1</v>
      </c>
      <c r="G109">
        <f t="shared" si="3"/>
        <v>241312</v>
      </c>
    </row>
    <row r="110" spans="1:7">
      <c r="A110" t="s">
        <v>394</v>
      </c>
      <c r="B110">
        <v>6865.4</v>
      </c>
      <c r="C110">
        <f t="shared" si="2"/>
        <v>6865</v>
      </c>
      <c r="E110" t="s">
        <v>394</v>
      </c>
      <c r="F110">
        <v>10012.6</v>
      </c>
      <c r="G110">
        <f t="shared" si="3"/>
        <v>10013</v>
      </c>
    </row>
    <row r="111" spans="1:7">
      <c r="A111" t="s">
        <v>395</v>
      </c>
      <c r="B111">
        <v>4835</v>
      </c>
      <c r="C111">
        <f t="shared" si="2"/>
        <v>4835</v>
      </c>
      <c r="E111" t="s">
        <v>395</v>
      </c>
      <c r="F111">
        <v>6106.6</v>
      </c>
      <c r="G111">
        <f t="shared" si="3"/>
        <v>6107</v>
      </c>
    </row>
    <row r="112" spans="1:7">
      <c r="A112" t="s">
        <v>396</v>
      </c>
      <c r="B112">
        <v>9998.9</v>
      </c>
      <c r="C112">
        <f t="shared" si="2"/>
        <v>9999</v>
      </c>
      <c r="E112" t="s">
        <v>396</v>
      </c>
      <c r="F112">
        <v>15792.8</v>
      </c>
      <c r="G112">
        <f t="shared" si="3"/>
        <v>15793</v>
      </c>
    </row>
    <row r="113" spans="1:7">
      <c r="A113" t="s">
        <v>397</v>
      </c>
      <c r="B113">
        <v>7523.4</v>
      </c>
      <c r="C113">
        <f t="shared" si="2"/>
        <v>7523</v>
      </c>
      <c r="E113" t="s">
        <v>397</v>
      </c>
      <c r="F113">
        <v>11010.4</v>
      </c>
      <c r="G113">
        <f t="shared" si="3"/>
        <v>11010</v>
      </c>
    </row>
    <row r="114" spans="1:7">
      <c r="A114" t="s">
        <v>398</v>
      </c>
      <c r="B114">
        <v>3991.4</v>
      </c>
      <c r="C114">
        <f t="shared" si="2"/>
        <v>3991</v>
      </c>
      <c r="E114" t="s">
        <v>398</v>
      </c>
      <c r="F114">
        <v>5154.8</v>
      </c>
      <c r="G114">
        <f t="shared" si="3"/>
        <v>5155</v>
      </c>
    </row>
    <row r="115" spans="1:7">
      <c r="A115" t="s">
        <v>399</v>
      </c>
      <c r="B115">
        <v>6893</v>
      </c>
      <c r="C115">
        <f t="shared" si="2"/>
        <v>6893</v>
      </c>
      <c r="E115" t="s">
        <v>399</v>
      </c>
      <c r="F115">
        <v>9131.2000000000007</v>
      </c>
      <c r="G115">
        <f t="shared" si="3"/>
        <v>9131</v>
      </c>
    </row>
    <row r="116" spans="1:7">
      <c r="A116" t="s">
        <v>400</v>
      </c>
      <c r="B116">
        <v>667.5</v>
      </c>
      <c r="C116">
        <f t="shared" si="2"/>
        <v>668</v>
      </c>
      <c r="E116" t="s">
        <v>400</v>
      </c>
      <c r="F116">
        <v>731.6</v>
      </c>
      <c r="G116">
        <f t="shared" si="3"/>
        <v>732</v>
      </c>
    </row>
    <row r="117" spans="1:7">
      <c r="A117" t="s">
        <v>401</v>
      </c>
      <c r="B117">
        <v>17385.8</v>
      </c>
      <c r="C117">
        <f t="shared" si="2"/>
        <v>17386</v>
      </c>
      <c r="E117" t="s">
        <v>401</v>
      </c>
      <c r="F117">
        <v>28149.8</v>
      </c>
      <c r="G117">
        <f t="shared" si="3"/>
        <v>28150</v>
      </c>
    </row>
    <row r="118" spans="1:7">
      <c r="A118" t="s">
        <v>402</v>
      </c>
      <c r="B118">
        <v>3482.9</v>
      </c>
      <c r="C118">
        <f t="shared" si="2"/>
        <v>3483</v>
      </c>
      <c r="E118" t="s">
        <v>402</v>
      </c>
      <c r="F118">
        <v>5802.1</v>
      </c>
      <c r="G118">
        <f t="shared" si="3"/>
        <v>5802</v>
      </c>
    </row>
    <row r="119" spans="1:7">
      <c r="A119" t="s">
        <v>403</v>
      </c>
      <c r="B119">
        <v>277.5</v>
      </c>
      <c r="C119">
        <f t="shared" si="2"/>
        <v>278</v>
      </c>
      <c r="E119" t="s">
        <v>403</v>
      </c>
      <c r="F119">
        <v>372.5</v>
      </c>
      <c r="G119">
        <f t="shared" si="3"/>
        <v>373</v>
      </c>
    </row>
    <row r="120" spans="1:7">
      <c r="A120" t="s">
        <v>404</v>
      </c>
      <c r="B120">
        <v>1227.2</v>
      </c>
      <c r="C120">
        <f t="shared" si="2"/>
        <v>1227</v>
      </c>
      <c r="E120" t="s">
        <v>404</v>
      </c>
      <c r="F120">
        <v>1783.1</v>
      </c>
      <c r="G120">
        <f t="shared" si="3"/>
        <v>1783</v>
      </c>
    </row>
    <row r="121" spans="1:7">
      <c r="A121" t="s">
        <v>405</v>
      </c>
      <c r="B121">
        <v>2804.4</v>
      </c>
      <c r="C121">
        <f t="shared" si="2"/>
        <v>2804</v>
      </c>
      <c r="E121" t="s">
        <v>405</v>
      </c>
      <c r="F121">
        <v>4620.2</v>
      </c>
      <c r="G121">
        <f t="shared" si="3"/>
        <v>4620</v>
      </c>
    </row>
    <row r="122" spans="1:7">
      <c r="A122" t="s">
        <v>406</v>
      </c>
      <c r="B122">
        <v>6152</v>
      </c>
      <c r="C122">
        <f t="shared" si="2"/>
        <v>6152</v>
      </c>
      <c r="E122" t="s">
        <v>406</v>
      </c>
      <c r="F122">
        <v>8239.1</v>
      </c>
      <c r="G122">
        <f t="shared" si="3"/>
        <v>8239</v>
      </c>
    </row>
    <row r="123" spans="1:7">
      <c r="A123" t="s">
        <v>407</v>
      </c>
      <c r="B123">
        <v>474.9</v>
      </c>
      <c r="C123">
        <f t="shared" si="2"/>
        <v>475</v>
      </c>
      <c r="E123" t="s">
        <v>407</v>
      </c>
      <c r="F123">
        <v>536.79999999999995</v>
      </c>
      <c r="G123">
        <f t="shared" si="3"/>
        <v>537</v>
      </c>
    </row>
    <row r="124" spans="1:7">
      <c r="A124" t="s">
        <v>279</v>
      </c>
      <c r="B124">
        <v>46331.4</v>
      </c>
      <c r="C124">
        <f t="shared" si="2"/>
        <v>46331</v>
      </c>
      <c r="E124" t="s">
        <v>279</v>
      </c>
      <c r="F124">
        <v>73845.3</v>
      </c>
      <c r="G124">
        <f t="shared" si="3"/>
        <v>73845</v>
      </c>
    </row>
    <row r="125" spans="1:7">
      <c r="A125" t="s">
        <v>408</v>
      </c>
      <c r="B125">
        <v>818.5</v>
      </c>
      <c r="C125">
        <f t="shared" si="2"/>
        <v>819</v>
      </c>
      <c r="E125" t="s">
        <v>408</v>
      </c>
      <c r="F125">
        <v>991.6</v>
      </c>
      <c r="G125">
        <f t="shared" si="3"/>
        <v>992</v>
      </c>
    </row>
    <row r="126" spans="1:7">
      <c r="A126" t="s">
        <v>409</v>
      </c>
      <c r="B126">
        <v>7854.7</v>
      </c>
      <c r="C126">
        <f t="shared" si="2"/>
        <v>7855</v>
      </c>
      <c r="E126" t="s">
        <v>409</v>
      </c>
      <c r="F126">
        <v>9299.2000000000007</v>
      </c>
      <c r="G126">
        <f t="shared" si="3"/>
        <v>9299</v>
      </c>
    </row>
    <row r="127" spans="1:7">
      <c r="A127" t="s">
        <v>410</v>
      </c>
      <c r="B127">
        <v>30358.7</v>
      </c>
      <c r="C127">
        <f t="shared" si="2"/>
        <v>30359</v>
      </c>
      <c r="E127" t="s">
        <v>410</v>
      </c>
      <c r="F127">
        <v>51760.4</v>
      </c>
      <c r="G127">
        <f t="shared" si="3"/>
        <v>51760</v>
      </c>
    </row>
    <row r="128" spans="1:7">
      <c r="A128" t="s">
        <v>411</v>
      </c>
      <c r="B128">
        <v>2798</v>
      </c>
      <c r="C128">
        <f t="shared" si="2"/>
        <v>2798</v>
      </c>
      <c r="E128" t="s">
        <v>411</v>
      </c>
      <c r="F128">
        <v>3455.8</v>
      </c>
      <c r="G128">
        <f t="shared" si="3"/>
        <v>3456</v>
      </c>
    </row>
    <row r="129" spans="1:7">
      <c r="A129" t="s">
        <v>412</v>
      </c>
      <c r="B129">
        <v>2483.3000000000002</v>
      </c>
      <c r="C129">
        <f t="shared" si="2"/>
        <v>2483</v>
      </c>
      <c r="E129" t="s">
        <v>412</v>
      </c>
      <c r="F129">
        <v>3559.5</v>
      </c>
      <c r="G129">
        <f t="shared" si="3"/>
        <v>3560</v>
      </c>
    </row>
    <row r="130" spans="1:7">
      <c r="A130" t="s">
        <v>413</v>
      </c>
      <c r="B130">
        <v>24069.8</v>
      </c>
      <c r="C130">
        <f t="shared" si="2"/>
        <v>24070</v>
      </c>
      <c r="E130" t="s">
        <v>413</v>
      </c>
      <c r="F130">
        <v>39144.199999999997</v>
      </c>
      <c r="G130">
        <f t="shared" si="3"/>
        <v>39144</v>
      </c>
    </row>
    <row r="131" spans="1:7">
      <c r="A131" t="s">
        <v>414</v>
      </c>
      <c r="B131">
        <v>7910.8</v>
      </c>
      <c r="C131">
        <f t="shared" ref="C131:C194" si="4">ROUND(B131,0)</f>
        <v>7911</v>
      </c>
      <c r="E131" t="s">
        <v>414</v>
      </c>
      <c r="F131">
        <v>12575.1</v>
      </c>
      <c r="G131">
        <f t="shared" ref="G131:G194" si="5">ROUND(F131,0)</f>
        <v>12575</v>
      </c>
    </row>
    <row r="132" spans="1:7">
      <c r="A132" t="s">
        <v>415</v>
      </c>
      <c r="B132">
        <v>118.3</v>
      </c>
      <c r="C132">
        <f t="shared" si="4"/>
        <v>118</v>
      </c>
      <c r="E132" t="s">
        <v>415</v>
      </c>
      <c r="F132">
        <v>91.1</v>
      </c>
      <c r="G132">
        <f t="shared" si="5"/>
        <v>91</v>
      </c>
    </row>
    <row r="133" spans="1:7">
      <c r="A133" t="s">
        <v>416</v>
      </c>
      <c r="B133">
        <v>141.6</v>
      </c>
      <c r="C133">
        <f t="shared" si="4"/>
        <v>142</v>
      </c>
      <c r="E133" t="s">
        <v>416</v>
      </c>
      <c r="F133">
        <v>188</v>
      </c>
      <c r="G133">
        <f t="shared" si="5"/>
        <v>188</v>
      </c>
    </row>
    <row r="134" spans="1:7">
      <c r="A134" t="s">
        <v>417</v>
      </c>
      <c r="B134">
        <v>10264.5</v>
      </c>
      <c r="C134">
        <f t="shared" si="4"/>
        <v>10265</v>
      </c>
      <c r="E134" t="s">
        <v>417</v>
      </c>
      <c r="F134">
        <v>13642.7</v>
      </c>
      <c r="G134">
        <f t="shared" si="5"/>
        <v>13643</v>
      </c>
    </row>
    <row r="135" spans="1:7">
      <c r="A135" t="s">
        <v>418</v>
      </c>
      <c r="B135">
        <v>1060</v>
      </c>
      <c r="C135">
        <f t="shared" si="4"/>
        <v>1060</v>
      </c>
      <c r="E135" t="s">
        <v>418</v>
      </c>
      <c r="F135">
        <v>1310.2</v>
      </c>
      <c r="G135">
        <f t="shared" si="5"/>
        <v>1310</v>
      </c>
    </row>
    <row r="136" spans="1:7">
      <c r="A136" t="s">
        <v>419</v>
      </c>
      <c r="B136">
        <v>106.8</v>
      </c>
      <c r="C136">
        <f t="shared" si="4"/>
        <v>107</v>
      </c>
      <c r="E136" t="s">
        <v>419</v>
      </c>
      <c r="F136">
        <v>75.400000000000006</v>
      </c>
      <c r="G136">
        <f t="shared" si="5"/>
        <v>75</v>
      </c>
    </row>
    <row r="137" spans="1:7">
      <c r="A137" t="s">
        <v>420</v>
      </c>
      <c r="B137">
        <v>777.8</v>
      </c>
      <c r="C137">
        <f t="shared" si="4"/>
        <v>778</v>
      </c>
      <c r="E137" t="s">
        <v>420</v>
      </c>
      <c r="F137">
        <v>959.9</v>
      </c>
      <c r="G137">
        <f t="shared" si="5"/>
        <v>960</v>
      </c>
    </row>
    <row r="138" spans="1:7">
      <c r="A138" t="s">
        <v>421</v>
      </c>
      <c r="B138">
        <v>6965.9</v>
      </c>
      <c r="C138">
        <f t="shared" si="4"/>
        <v>6966</v>
      </c>
      <c r="E138" t="s">
        <v>421</v>
      </c>
      <c r="F138">
        <v>9303.9</v>
      </c>
      <c r="G138">
        <f t="shared" si="5"/>
        <v>9304</v>
      </c>
    </row>
    <row r="139" spans="1:7">
      <c r="A139" t="s">
        <v>422</v>
      </c>
      <c r="B139">
        <v>871.4</v>
      </c>
      <c r="C139">
        <f t="shared" si="4"/>
        <v>871</v>
      </c>
      <c r="E139" t="s">
        <v>422</v>
      </c>
      <c r="F139">
        <v>824.7</v>
      </c>
      <c r="G139">
        <f t="shared" si="5"/>
        <v>825</v>
      </c>
    </row>
    <row r="140" spans="1:7">
      <c r="A140" t="s">
        <v>423</v>
      </c>
      <c r="B140">
        <v>1006.1</v>
      </c>
      <c r="C140">
        <f t="shared" si="4"/>
        <v>1006</v>
      </c>
      <c r="E140" t="s">
        <v>423</v>
      </c>
      <c r="F140">
        <v>1782.8</v>
      </c>
      <c r="G140">
        <f t="shared" si="5"/>
        <v>1783</v>
      </c>
    </row>
    <row r="141" spans="1:7">
      <c r="A141" t="s">
        <v>424</v>
      </c>
      <c r="B141">
        <v>9816.5</v>
      </c>
      <c r="C141">
        <f t="shared" si="4"/>
        <v>9817</v>
      </c>
      <c r="E141" t="s">
        <v>424</v>
      </c>
      <c r="F141">
        <v>15549.9</v>
      </c>
      <c r="G141">
        <f t="shared" si="5"/>
        <v>15550</v>
      </c>
    </row>
    <row r="142" spans="1:7">
      <c r="A142" t="s">
        <v>425</v>
      </c>
      <c r="B142">
        <v>2869.9</v>
      </c>
      <c r="C142">
        <f t="shared" si="4"/>
        <v>2870</v>
      </c>
      <c r="E142" t="s">
        <v>425</v>
      </c>
      <c r="F142">
        <v>3416.6</v>
      </c>
      <c r="G142">
        <f t="shared" si="5"/>
        <v>3417</v>
      </c>
    </row>
    <row r="143" spans="1:7">
      <c r="A143" t="s">
        <v>426</v>
      </c>
      <c r="B143">
        <v>3836.5</v>
      </c>
      <c r="C143">
        <f t="shared" si="4"/>
        <v>3837</v>
      </c>
      <c r="E143" t="s">
        <v>426</v>
      </c>
      <c r="F143">
        <v>5581.3</v>
      </c>
      <c r="G143">
        <f t="shared" si="5"/>
        <v>5581</v>
      </c>
    </row>
    <row r="144" spans="1:7">
      <c r="A144" t="s">
        <v>427</v>
      </c>
      <c r="B144">
        <v>3816.8</v>
      </c>
      <c r="C144">
        <f t="shared" si="4"/>
        <v>3817</v>
      </c>
      <c r="E144" t="s">
        <v>427</v>
      </c>
      <c r="F144">
        <v>5606.5</v>
      </c>
      <c r="G144">
        <f t="shared" si="5"/>
        <v>5607</v>
      </c>
    </row>
    <row r="145" spans="1:7">
      <c r="A145" t="s">
        <v>428</v>
      </c>
      <c r="B145">
        <v>3523.5</v>
      </c>
      <c r="C145">
        <f t="shared" si="4"/>
        <v>3524</v>
      </c>
      <c r="E145" t="s">
        <v>428</v>
      </c>
      <c r="F145">
        <v>4890.6000000000004</v>
      </c>
      <c r="G145">
        <f t="shared" si="5"/>
        <v>4891</v>
      </c>
    </row>
    <row r="146" spans="1:7">
      <c r="A146" t="s">
        <v>429</v>
      </c>
      <c r="B146">
        <v>3076.6</v>
      </c>
      <c r="C146">
        <f t="shared" si="4"/>
        <v>3077</v>
      </c>
      <c r="E146" t="s">
        <v>429</v>
      </c>
      <c r="F146">
        <v>3899.7</v>
      </c>
      <c r="G146">
        <f t="shared" si="5"/>
        <v>3900</v>
      </c>
    </row>
    <row r="147" spans="1:7">
      <c r="A147" t="s">
        <v>430</v>
      </c>
      <c r="B147">
        <v>11738.9</v>
      </c>
      <c r="C147">
        <f t="shared" si="4"/>
        <v>11739</v>
      </c>
      <c r="E147" t="s">
        <v>430</v>
      </c>
      <c r="F147">
        <v>19153.2</v>
      </c>
      <c r="G147">
        <f t="shared" si="5"/>
        <v>19153</v>
      </c>
    </row>
    <row r="148" spans="1:7">
      <c r="A148" t="s">
        <v>431</v>
      </c>
      <c r="B148">
        <v>4276.1000000000004</v>
      </c>
      <c r="C148">
        <f t="shared" si="4"/>
        <v>4276</v>
      </c>
      <c r="E148" t="s">
        <v>431</v>
      </c>
      <c r="F148">
        <v>6304.7</v>
      </c>
      <c r="G148">
        <f t="shared" si="5"/>
        <v>6305</v>
      </c>
    </row>
    <row r="149" spans="1:7">
      <c r="A149" t="s">
        <v>432</v>
      </c>
      <c r="B149">
        <v>755.8</v>
      </c>
      <c r="C149">
        <f t="shared" si="4"/>
        <v>756</v>
      </c>
      <c r="E149" t="s">
        <v>432</v>
      </c>
      <c r="F149">
        <v>856.5</v>
      </c>
      <c r="G149">
        <f t="shared" si="5"/>
        <v>857</v>
      </c>
    </row>
    <row r="150" spans="1:7">
      <c r="A150" t="s">
        <v>433</v>
      </c>
      <c r="B150">
        <v>2112.5</v>
      </c>
      <c r="C150">
        <f t="shared" si="4"/>
        <v>2113</v>
      </c>
      <c r="E150" t="s">
        <v>433</v>
      </c>
      <c r="F150">
        <v>2381.6</v>
      </c>
      <c r="G150">
        <f t="shared" si="5"/>
        <v>2382</v>
      </c>
    </row>
    <row r="151" spans="1:7">
      <c r="A151" t="s">
        <v>434</v>
      </c>
      <c r="B151">
        <v>3393.4</v>
      </c>
      <c r="C151">
        <f t="shared" si="4"/>
        <v>3393</v>
      </c>
      <c r="E151" t="s">
        <v>434</v>
      </c>
      <c r="F151">
        <v>4630.2</v>
      </c>
      <c r="G151">
        <f t="shared" si="5"/>
        <v>4630</v>
      </c>
    </row>
    <row r="152" spans="1:7">
      <c r="A152" t="s">
        <v>435</v>
      </c>
      <c r="B152">
        <v>10.4</v>
      </c>
      <c r="C152">
        <f t="shared" si="4"/>
        <v>10</v>
      </c>
      <c r="E152" t="s">
        <v>435</v>
      </c>
      <c r="F152">
        <v>18.5</v>
      </c>
      <c r="G152">
        <f t="shared" si="5"/>
        <v>19</v>
      </c>
    </row>
    <row r="153" spans="1:7">
      <c r="A153" t="s">
        <v>280</v>
      </c>
      <c r="B153">
        <v>72755.399999999994</v>
      </c>
      <c r="C153">
        <f t="shared" si="4"/>
        <v>72755</v>
      </c>
      <c r="E153" t="s">
        <v>280</v>
      </c>
      <c r="F153">
        <v>109371.8</v>
      </c>
      <c r="G153">
        <f t="shared" si="5"/>
        <v>109372</v>
      </c>
    </row>
    <row r="154" spans="1:7">
      <c r="A154" t="s">
        <v>436</v>
      </c>
      <c r="B154">
        <v>1286.8</v>
      </c>
      <c r="C154">
        <f t="shared" si="4"/>
        <v>1287</v>
      </c>
      <c r="E154" t="s">
        <v>436</v>
      </c>
      <c r="F154">
        <v>1548.6</v>
      </c>
      <c r="G154">
        <f t="shared" si="5"/>
        <v>1549</v>
      </c>
    </row>
    <row r="155" spans="1:7">
      <c r="A155" t="s">
        <v>437</v>
      </c>
      <c r="B155">
        <v>2114.8000000000002</v>
      </c>
      <c r="C155">
        <f t="shared" si="4"/>
        <v>2115</v>
      </c>
      <c r="E155" t="s">
        <v>437</v>
      </c>
      <c r="F155">
        <v>2979.6</v>
      </c>
      <c r="G155">
        <f t="shared" si="5"/>
        <v>2980</v>
      </c>
    </row>
    <row r="156" spans="1:7">
      <c r="A156" t="s">
        <v>438</v>
      </c>
      <c r="B156">
        <v>1917.5</v>
      </c>
      <c r="C156">
        <f t="shared" si="4"/>
        <v>1918</v>
      </c>
      <c r="E156" t="s">
        <v>438</v>
      </c>
      <c r="F156">
        <v>2646.6</v>
      </c>
      <c r="G156">
        <f t="shared" si="5"/>
        <v>2647</v>
      </c>
    </row>
    <row r="157" spans="1:7">
      <c r="A157" t="s">
        <v>439</v>
      </c>
      <c r="B157">
        <v>1297.4000000000001</v>
      </c>
      <c r="C157">
        <f t="shared" si="4"/>
        <v>1297</v>
      </c>
      <c r="E157" t="s">
        <v>439</v>
      </c>
      <c r="F157">
        <v>1299.5999999999999</v>
      </c>
      <c r="G157">
        <f t="shared" si="5"/>
        <v>1300</v>
      </c>
    </row>
    <row r="158" spans="1:7">
      <c r="A158" t="s">
        <v>440</v>
      </c>
      <c r="B158">
        <v>1177.4000000000001</v>
      </c>
      <c r="C158">
        <f t="shared" si="4"/>
        <v>1177</v>
      </c>
      <c r="E158" t="s">
        <v>440</v>
      </c>
      <c r="F158">
        <v>1093.7</v>
      </c>
      <c r="G158">
        <f t="shared" si="5"/>
        <v>1094</v>
      </c>
    </row>
    <row r="159" spans="1:7">
      <c r="A159" t="s">
        <v>441</v>
      </c>
      <c r="B159">
        <v>7518.1</v>
      </c>
      <c r="C159">
        <f t="shared" si="4"/>
        <v>7518</v>
      </c>
      <c r="E159" t="s">
        <v>441</v>
      </c>
      <c r="F159">
        <v>10834.3</v>
      </c>
      <c r="G159">
        <f t="shared" si="5"/>
        <v>10834</v>
      </c>
    </row>
    <row r="160" spans="1:7">
      <c r="A160" t="s">
        <v>442</v>
      </c>
      <c r="B160">
        <v>11756.3</v>
      </c>
      <c r="C160">
        <f t="shared" si="4"/>
        <v>11756</v>
      </c>
      <c r="E160" t="s">
        <v>442</v>
      </c>
      <c r="F160">
        <v>14424.6</v>
      </c>
      <c r="G160">
        <f t="shared" si="5"/>
        <v>14425</v>
      </c>
    </row>
    <row r="161" spans="1:7">
      <c r="A161" t="s">
        <v>443</v>
      </c>
      <c r="B161">
        <v>1816</v>
      </c>
      <c r="C161">
        <f t="shared" si="4"/>
        <v>1816</v>
      </c>
      <c r="E161" t="s">
        <v>443</v>
      </c>
      <c r="F161">
        <v>2194.6</v>
      </c>
      <c r="G161">
        <f t="shared" si="5"/>
        <v>2195</v>
      </c>
    </row>
    <row r="162" spans="1:7">
      <c r="A162" t="s">
        <v>444</v>
      </c>
      <c r="B162">
        <v>52697.1</v>
      </c>
      <c r="C162">
        <f t="shared" si="4"/>
        <v>52697</v>
      </c>
      <c r="E162" t="s">
        <v>444</v>
      </c>
      <c r="F162">
        <v>82629.399999999994</v>
      </c>
      <c r="G162">
        <f t="shared" si="5"/>
        <v>82629</v>
      </c>
    </row>
    <row r="163" spans="1:7">
      <c r="A163" t="s">
        <v>445</v>
      </c>
      <c r="B163">
        <v>72.3</v>
      </c>
      <c r="C163">
        <f t="shared" si="4"/>
        <v>72</v>
      </c>
      <c r="E163" t="s">
        <v>445</v>
      </c>
      <c r="F163">
        <v>123</v>
      </c>
      <c r="G163">
        <f t="shared" si="5"/>
        <v>123</v>
      </c>
    </row>
    <row r="164" spans="1:7">
      <c r="A164" t="s">
        <v>446</v>
      </c>
      <c r="B164">
        <v>9676.9</v>
      </c>
      <c r="C164">
        <f t="shared" si="4"/>
        <v>9677</v>
      </c>
      <c r="E164" t="s">
        <v>446</v>
      </c>
      <c r="F164">
        <v>13891.8</v>
      </c>
      <c r="G164">
        <f t="shared" si="5"/>
        <v>13892</v>
      </c>
    </row>
    <row r="165" spans="1:7">
      <c r="A165" t="s">
        <v>447</v>
      </c>
      <c r="B165">
        <v>480.8</v>
      </c>
      <c r="C165">
        <f t="shared" si="4"/>
        <v>481</v>
      </c>
      <c r="E165" t="s">
        <v>447</v>
      </c>
      <c r="F165">
        <v>562.29999999999995</v>
      </c>
      <c r="G165">
        <f t="shared" si="5"/>
        <v>562</v>
      </c>
    </row>
    <row r="166" spans="1:7">
      <c r="A166" t="s">
        <v>448</v>
      </c>
      <c r="B166">
        <v>33406.1</v>
      </c>
      <c r="C166">
        <f t="shared" si="4"/>
        <v>33406</v>
      </c>
      <c r="E166" t="s">
        <v>448</v>
      </c>
      <c r="F166">
        <v>45613.8</v>
      </c>
      <c r="G166">
        <f t="shared" si="5"/>
        <v>45614</v>
      </c>
    </row>
    <row r="167" spans="1:7">
      <c r="A167" t="s">
        <v>449</v>
      </c>
      <c r="B167">
        <v>4533.8999999999996</v>
      </c>
      <c r="C167">
        <f t="shared" si="4"/>
        <v>4534</v>
      </c>
      <c r="E167" t="s">
        <v>449</v>
      </c>
      <c r="F167">
        <v>6274.8</v>
      </c>
      <c r="G167">
        <f t="shared" si="5"/>
        <v>6275</v>
      </c>
    </row>
    <row r="168" spans="1:7">
      <c r="A168" t="s">
        <v>450</v>
      </c>
      <c r="B168">
        <v>935.2</v>
      </c>
      <c r="C168">
        <f t="shared" si="4"/>
        <v>935</v>
      </c>
      <c r="E168" t="s">
        <v>450</v>
      </c>
      <c r="F168">
        <v>1305.8</v>
      </c>
      <c r="G168">
        <f t="shared" si="5"/>
        <v>1306</v>
      </c>
    </row>
    <row r="169" spans="1:7">
      <c r="A169" t="s">
        <v>451</v>
      </c>
      <c r="B169">
        <v>1550.5</v>
      </c>
      <c r="C169">
        <f t="shared" si="4"/>
        <v>1551</v>
      </c>
      <c r="E169" t="s">
        <v>451</v>
      </c>
      <c r="F169">
        <v>1718.4</v>
      </c>
      <c r="G169">
        <f t="shared" si="5"/>
        <v>1718</v>
      </c>
    </row>
    <row r="170" spans="1:7">
      <c r="A170" t="s">
        <v>452</v>
      </c>
      <c r="B170">
        <v>3469.7</v>
      </c>
      <c r="C170">
        <f t="shared" si="4"/>
        <v>3470</v>
      </c>
      <c r="E170" t="s">
        <v>452</v>
      </c>
      <c r="F170">
        <v>4491</v>
      </c>
      <c r="G170">
        <f t="shared" si="5"/>
        <v>4491</v>
      </c>
    </row>
    <row r="171" spans="1:7">
      <c r="A171" t="s">
        <v>281</v>
      </c>
      <c r="B171">
        <v>127298.9</v>
      </c>
      <c r="C171">
        <f t="shared" si="4"/>
        <v>127299</v>
      </c>
      <c r="E171" t="s">
        <v>281</v>
      </c>
      <c r="F171">
        <v>191729.3</v>
      </c>
      <c r="G171">
        <f t="shared" si="5"/>
        <v>191729</v>
      </c>
    </row>
    <row r="172" spans="1:7">
      <c r="A172" t="s">
        <v>453</v>
      </c>
      <c r="B172">
        <v>4264.2</v>
      </c>
      <c r="C172">
        <f t="shared" si="4"/>
        <v>4264</v>
      </c>
      <c r="E172" t="s">
        <v>453</v>
      </c>
      <c r="F172">
        <v>7975.7</v>
      </c>
      <c r="G172">
        <f t="shared" si="5"/>
        <v>7976</v>
      </c>
    </row>
    <row r="173" spans="1:7">
      <c r="A173" t="s">
        <v>454</v>
      </c>
      <c r="B173">
        <v>2474.4</v>
      </c>
      <c r="C173">
        <f t="shared" si="4"/>
        <v>2474</v>
      </c>
      <c r="E173" t="s">
        <v>454</v>
      </c>
      <c r="F173">
        <v>3790.1</v>
      </c>
      <c r="G173">
        <f t="shared" si="5"/>
        <v>3790</v>
      </c>
    </row>
    <row r="174" spans="1:7">
      <c r="A174" t="s">
        <v>455</v>
      </c>
      <c r="B174">
        <v>265.10000000000002</v>
      </c>
      <c r="C174">
        <f t="shared" si="4"/>
        <v>265</v>
      </c>
      <c r="E174" t="s">
        <v>455</v>
      </c>
      <c r="F174">
        <v>272.5</v>
      </c>
      <c r="G174">
        <f t="shared" si="5"/>
        <v>273</v>
      </c>
    </row>
    <row r="175" spans="1:7">
      <c r="A175" t="s">
        <v>456</v>
      </c>
      <c r="B175">
        <v>13143.3</v>
      </c>
      <c r="C175">
        <f t="shared" si="4"/>
        <v>13143</v>
      </c>
      <c r="E175" t="s">
        <v>456</v>
      </c>
      <c r="F175">
        <v>19813.8</v>
      </c>
      <c r="G175">
        <f t="shared" si="5"/>
        <v>19814</v>
      </c>
    </row>
    <row r="176" spans="1:7">
      <c r="A176" t="s">
        <v>457</v>
      </c>
      <c r="B176">
        <v>9179.6</v>
      </c>
      <c r="C176">
        <f t="shared" si="4"/>
        <v>9180</v>
      </c>
      <c r="E176" t="s">
        <v>457</v>
      </c>
      <c r="F176">
        <v>14463.7</v>
      </c>
      <c r="G176">
        <f t="shared" si="5"/>
        <v>14464</v>
      </c>
    </row>
    <row r="177" spans="1:7">
      <c r="A177" t="s">
        <v>458</v>
      </c>
      <c r="B177">
        <v>2721</v>
      </c>
      <c r="C177">
        <f t="shared" si="4"/>
        <v>2721</v>
      </c>
      <c r="E177" t="s">
        <v>458</v>
      </c>
      <c r="F177">
        <v>3490.1</v>
      </c>
      <c r="G177">
        <f t="shared" si="5"/>
        <v>3490</v>
      </c>
    </row>
    <row r="178" spans="1:7">
      <c r="A178" t="s">
        <v>459</v>
      </c>
      <c r="B178">
        <v>2877.8</v>
      </c>
      <c r="C178">
        <f t="shared" si="4"/>
        <v>2878</v>
      </c>
      <c r="E178" t="s">
        <v>459</v>
      </c>
      <c r="F178">
        <v>4480</v>
      </c>
      <c r="G178">
        <f t="shared" si="5"/>
        <v>4480</v>
      </c>
    </row>
    <row r="179" spans="1:7">
      <c r="A179" t="s">
        <v>282</v>
      </c>
      <c r="B179">
        <v>77747.899999999994</v>
      </c>
      <c r="C179">
        <f t="shared" si="4"/>
        <v>77748</v>
      </c>
      <c r="E179" t="s">
        <v>282</v>
      </c>
      <c r="F179">
        <v>109506.2</v>
      </c>
      <c r="G179">
        <f t="shared" si="5"/>
        <v>109506</v>
      </c>
    </row>
    <row r="180" spans="1:7">
      <c r="A180" t="s">
        <v>460</v>
      </c>
      <c r="B180">
        <v>2054.4</v>
      </c>
      <c r="C180">
        <f t="shared" si="4"/>
        <v>2054</v>
      </c>
      <c r="E180" t="s">
        <v>460</v>
      </c>
      <c r="F180">
        <v>2417.1999999999998</v>
      </c>
      <c r="G180">
        <f t="shared" si="5"/>
        <v>2417</v>
      </c>
    </row>
    <row r="181" spans="1:7">
      <c r="A181" t="s">
        <v>461</v>
      </c>
      <c r="B181">
        <v>342</v>
      </c>
      <c r="C181">
        <f t="shared" si="4"/>
        <v>342</v>
      </c>
      <c r="E181" t="s">
        <v>461</v>
      </c>
      <c r="F181">
        <v>521.70000000000005</v>
      </c>
      <c r="G181">
        <f t="shared" si="5"/>
        <v>522</v>
      </c>
    </row>
    <row r="182" spans="1:7">
      <c r="A182" t="s">
        <v>462</v>
      </c>
      <c r="B182">
        <v>15986.6</v>
      </c>
      <c r="C182">
        <f t="shared" si="4"/>
        <v>15987</v>
      </c>
      <c r="E182" t="s">
        <v>462</v>
      </c>
      <c r="F182">
        <v>27244.5</v>
      </c>
      <c r="G182">
        <f t="shared" si="5"/>
        <v>27245</v>
      </c>
    </row>
    <row r="183" spans="1:7">
      <c r="A183" t="s">
        <v>463</v>
      </c>
      <c r="B183">
        <v>5280.3</v>
      </c>
      <c r="C183">
        <f t="shared" si="4"/>
        <v>5280</v>
      </c>
      <c r="E183" t="s">
        <v>463</v>
      </c>
      <c r="F183">
        <v>7627.1</v>
      </c>
      <c r="G183">
        <f t="shared" si="5"/>
        <v>7627</v>
      </c>
    </row>
    <row r="184" spans="1:7">
      <c r="A184" t="s">
        <v>464</v>
      </c>
      <c r="B184">
        <v>4346.2</v>
      </c>
      <c r="C184">
        <f t="shared" si="4"/>
        <v>4346</v>
      </c>
      <c r="E184" t="s">
        <v>464</v>
      </c>
      <c r="F184">
        <v>5667.8</v>
      </c>
      <c r="G184">
        <f t="shared" si="5"/>
        <v>5668</v>
      </c>
    </row>
    <row r="185" spans="1:7">
      <c r="A185" t="s">
        <v>465</v>
      </c>
      <c r="B185">
        <v>25217</v>
      </c>
      <c r="C185">
        <f t="shared" si="4"/>
        <v>25217</v>
      </c>
      <c r="E185" t="s">
        <v>465</v>
      </c>
      <c r="F185">
        <v>40549.599999999999</v>
      </c>
      <c r="G185">
        <f t="shared" si="5"/>
        <v>40550</v>
      </c>
    </row>
    <row r="186" spans="1:7">
      <c r="A186" t="s">
        <v>466</v>
      </c>
      <c r="B186">
        <v>1846.4</v>
      </c>
      <c r="C186">
        <f t="shared" si="4"/>
        <v>1846</v>
      </c>
      <c r="E186" t="s">
        <v>466</v>
      </c>
      <c r="F186">
        <v>2927.7</v>
      </c>
      <c r="G186">
        <f t="shared" si="5"/>
        <v>2928</v>
      </c>
    </row>
    <row r="187" spans="1:7">
      <c r="A187" t="s">
        <v>467</v>
      </c>
      <c r="B187">
        <v>2927.2</v>
      </c>
      <c r="C187">
        <f t="shared" si="4"/>
        <v>2927</v>
      </c>
      <c r="E187" t="s">
        <v>467</v>
      </c>
      <c r="F187">
        <v>3558.3</v>
      </c>
      <c r="G187">
        <f t="shared" si="5"/>
        <v>3558</v>
      </c>
    </row>
    <row r="188" spans="1:7">
      <c r="A188" t="s">
        <v>468</v>
      </c>
      <c r="B188">
        <v>8749.7000000000007</v>
      </c>
      <c r="C188">
        <f t="shared" si="4"/>
        <v>8750</v>
      </c>
      <c r="E188" t="s">
        <v>468</v>
      </c>
      <c r="F188">
        <v>11916.5</v>
      </c>
      <c r="G188">
        <f t="shared" si="5"/>
        <v>11917</v>
      </c>
    </row>
    <row r="189" spans="1:7">
      <c r="A189" t="s">
        <v>469</v>
      </c>
      <c r="B189">
        <v>24932.9</v>
      </c>
      <c r="C189">
        <f t="shared" si="4"/>
        <v>24933</v>
      </c>
      <c r="E189" t="s">
        <v>469</v>
      </c>
      <c r="F189">
        <v>37550.6</v>
      </c>
      <c r="G189">
        <f t="shared" si="5"/>
        <v>37551</v>
      </c>
    </row>
    <row r="190" spans="1:7">
      <c r="A190" t="s">
        <v>470</v>
      </c>
      <c r="B190">
        <v>1423.1</v>
      </c>
      <c r="C190">
        <f t="shared" si="4"/>
        <v>1423</v>
      </c>
      <c r="E190" t="s">
        <v>470</v>
      </c>
      <c r="F190">
        <v>1432.3</v>
      </c>
      <c r="G190">
        <f t="shared" si="5"/>
        <v>1432</v>
      </c>
    </row>
    <row r="191" spans="1:7">
      <c r="A191" t="s">
        <v>471</v>
      </c>
      <c r="B191">
        <v>1891</v>
      </c>
      <c r="C191">
        <f t="shared" si="4"/>
        <v>1891</v>
      </c>
      <c r="E191" t="s">
        <v>471</v>
      </c>
      <c r="F191">
        <v>3139</v>
      </c>
      <c r="G191">
        <f t="shared" si="5"/>
        <v>3139</v>
      </c>
    </row>
    <row r="192" spans="1:7">
      <c r="A192" t="s">
        <v>472</v>
      </c>
      <c r="B192">
        <v>32746.7</v>
      </c>
      <c r="C192">
        <f t="shared" si="4"/>
        <v>32747</v>
      </c>
      <c r="E192" t="s">
        <v>472</v>
      </c>
      <c r="F192">
        <v>48699.1</v>
      </c>
      <c r="G192">
        <f t="shared" si="5"/>
        <v>48699</v>
      </c>
    </row>
    <row r="193" spans="1:7">
      <c r="A193" t="s">
        <v>473</v>
      </c>
      <c r="B193">
        <v>592</v>
      </c>
      <c r="C193">
        <f t="shared" si="4"/>
        <v>592</v>
      </c>
      <c r="E193" t="s">
        <v>473</v>
      </c>
      <c r="F193">
        <v>732.5</v>
      </c>
      <c r="G193">
        <f t="shared" si="5"/>
        <v>733</v>
      </c>
    </row>
    <row r="194" spans="1:7">
      <c r="A194" t="s">
        <v>474</v>
      </c>
      <c r="B194">
        <v>700.8</v>
      </c>
      <c r="C194">
        <f t="shared" si="4"/>
        <v>701</v>
      </c>
      <c r="E194" t="s">
        <v>474</v>
      </c>
      <c r="F194">
        <v>730</v>
      </c>
      <c r="G194">
        <f t="shared" si="5"/>
        <v>730</v>
      </c>
    </row>
    <row r="195" spans="1:7">
      <c r="A195" t="s">
        <v>475</v>
      </c>
      <c r="B195">
        <v>2188.1999999999998</v>
      </c>
      <c r="C195">
        <f t="shared" ref="C195:C255" si="6">ROUND(B195,0)</f>
        <v>2188</v>
      </c>
      <c r="E195" t="s">
        <v>475</v>
      </c>
      <c r="F195">
        <v>3495.5</v>
      </c>
      <c r="G195">
        <f t="shared" ref="G195:G255" si="7">ROUND(F195,0)</f>
        <v>3496</v>
      </c>
    </row>
    <row r="196" spans="1:7">
      <c r="A196" t="s">
        <v>476</v>
      </c>
      <c r="B196">
        <v>2590.5</v>
      </c>
      <c r="C196">
        <f t="shared" si="6"/>
        <v>2591</v>
      </c>
      <c r="E196" t="s">
        <v>476</v>
      </c>
      <c r="F196">
        <v>3226.3</v>
      </c>
      <c r="G196">
        <f t="shared" si="7"/>
        <v>3226</v>
      </c>
    </row>
    <row r="197" spans="1:7">
      <c r="A197" t="s">
        <v>477</v>
      </c>
      <c r="B197">
        <v>1596.1</v>
      </c>
      <c r="C197">
        <f t="shared" si="6"/>
        <v>1596</v>
      </c>
      <c r="E197" t="s">
        <v>477</v>
      </c>
      <c r="F197">
        <v>1654.8</v>
      </c>
      <c r="G197">
        <f t="shared" si="7"/>
        <v>1655</v>
      </c>
    </row>
    <row r="198" spans="1:7">
      <c r="A198" t="s">
        <v>478</v>
      </c>
      <c r="B198">
        <v>147.19999999999999</v>
      </c>
      <c r="C198">
        <f t="shared" si="6"/>
        <v>147</v>
      </c>
      <c r="E198" t="s">
        <v>478</v>
      </c>
      <c r="F198">
        <v>221.5</v>
      </c>
      <c r="G198">
        <f t="shared" si="7"/>
        <v>222</v>
      </c>
    </row>
    <row r="199" spans="1:7">
      <c r="A199" t="s">
        <v>479</v>
      </c>
      <c r="B199">
        <v>3298.9</v>
      </c>
      <c r="C199">
        <f t="shared" si="6"/>
        <v>3299</v>
      </c>
      <c r="E199" t="s">
        <v>479</v>
      </c>
      <c r="F199">
        <v>4871.7</v>
      </c>
      <c r="G199">
        <f t="shared" si="7"/>
        <v>4872</v>
      </c>
    </row>
    <row r="200" spans="1:7">
      <c r="A200" t="s">
        <v>480</v>
      </c>
      <c r="B200">
        <v>18610.8</v>
      </c>
      <c r="C200">
        <f t="shared" si="6"/>
        <v>18611</v>
      </c>
      <c r="E200" t="s">
        <v>480</v>
      </c>
      <c r="F200">
        <v>31781.200000000001</v>
      </c>
      <c r="G200">
        <f t="shared" si="7"/>
        <v>31781</v>
      </c>
    </row>
    <row r="201" spans="1:7">
      <c r="A201" t="s">
        <v>481</v>
      </c>
      <c r="B201">
        <v>2059.3000000000002</v>
      </c>
      <c r="C201">
        <f t="shared" si="6"/>
        <v>2059</v>
      </c>
      <c r="E201" t="s">
        <v>481</v>
      </c>
      <c r="F201">
        <v>2632.6</v>
      </c>
      <c r="G201">
        <f t="shared" si="7"/>
        <v>2633</v>
      </c>
    </row>
    <row r="202" spans="1:7">
      <c r="A202" t="s">
        <v>482</v>
      </c>
      <c r="B202">
        <v>8619.5</v>
      </c>
      <c r="C202">
        <f t="shared" si="6"/>
        <v>8620</v>
      </c>
      <c r="E202" t="s">
        <v>482</v>
      </c>
      <c r="F202">
        <v>13421.9</v>
      </c>
      <c r="G202">
        <f t="shared" si="7"/>
        <v>13422</v>
      </c>
    </row>
    <row r="203" spans="1:7">
      <c r="A203" t="s">
        <v>483</v>
      </c>
      <c r="B203">
        <v>1610.2</v>
      </c>
      <c r="C203">
        <f t="shared" si="6"/>
        <v>1610</v>
      </c>
      <c r="E203" t="s">
        <v>483</v>
      </c>
      <c r="F203">
        <v>2120.8000000000002</v>
      </c>
      <c r="G203">
        <f t="shared" si="7"/>
        <v>2121</v>
      </c>
    </row>
    <row r="204" spans="1:7">
      <c r="A204" t="s">
        <v>484</v>
      </c>
      <c r="B204">
        <v>1312.8</v>
      </c>
      <c r="C204">
        <f t="shared" si="6"/>
        <v>1313</v>
      </c>
      <c r="E204" t="s">
        <v>484</v>
      </c>
      <c r="F204">
        <v>1723.8</v>
      </c>
      <c r="G204">
        <f t="shared" si="7"/>
        <v>1724</v>
      </c>
    </row>
    <row r="205" spans="1:7">
      <c r="A205" t="s">
        <v>485</v>
      </c>
      <c r="B205">
        <v>4438.8</v>
      </c>
      <c r="C205">
        <f t="shared" si="6"/>
        <v>4439</v>
      </c>
      <c r="E205" t="s">
        <v>485</v>
      </c>
      <c r="F205">
        <v>6046.4</v>
      </c>
      <c r="G205">
        <f t="shared" si="7"/>
        <v>6046</v>
      </c>
    </row>
    <row r="206" spans="1:7">
      <c r="A206" t="s">
        <v>486</v>
      </c>
      <c r="B206">
        <v>12978.6</v>
      </c>
      <c r="C206">
        <f t="shared" si="6"/>
        <v>12979</v>
      </c>
      <c r="E206" t="s">
        <v>486</v>
      </c>
      <c r="F206">
        <v>18499.599999999999</v>
      </c>
      <c r="G206">
        <f t="shared" si="7"/>
        <v>18500</v>
      </c>
    </row>
    <row r="207" spans="1:7">
      <c r="A207" t="s">
        <v>487</v>
      </c>
      <c r="B207">
        <v>1023.7</v>
      </c>
      <c r="C207">
        <f t="shared" si="6"/>
        <v>1024</v>
      </c>
      <c r="E207" t="s">
        <v>487</v>
      </c>
      <c r="F207">
        <v>1276.5999999999999</v>
      </c>
      <c r="G207">
        <f t="shared" si="7"/>
        <v>1277</v>
      </c>
    </row>
    <row r="208" spans="1:7">
      <c r="A208" t="s">
        <v>488</v>
      </c>
      <c r="B208">
        <v>640.9</v>
      </c>
      <c r="C208">
        <f t="shared" si="6"/>
        <v>641</v>
      </c>
      <c r="E208" t="s">
        <v>488</v>
      </c>
      <c r="F208">
        <v>756.9</v>
      </c>
      <c r="G208">
        <f t="shared" si="7"/>
        <v>757</v>
      </c>
    </row>
    <row r="209" spans="1:7">
      <c r="A209" t="s">
        <v>489</v>
      </c>
      <c r="B209">
        <v>3037.6</v>
      </c>
      <c r="C209">
        <f t="shared" si="6"/>
        <v>3038</v>
      </c>
      <c r="E209" t="s">
        <v>489</v>
      </c>
      <c r="F209">
        <v>3625.1</v>
      </c>
      <c r="G209">
        <f t="shared" si="7"/>
        <v>3625</v>
      </c>
    </row>
    <row r="210" spans="1:7">
      <c r="A210" t="s">
        <v>490</v>
      </c>
      <c r="B210">
        <v>740.2</v>
      </c>
      <c r="C210">
        <f t="shared" si="6"/>
        <v>740</v>
      </c>
      <c r="E210" t="s">
        <v>490</v>
      </c>
      <c r="F210">
        <v>833.4</v>
      </c>
      <c r="G210">
        <f t="shared" si="7"/>
        <v>833</v>
      </c>
    </row>
    <row r="211" spans="1:7">
      <c r="A211" t="s">
        <v>491</v>
      </c>
      <c r="B211">
        <v>4725.3</v>
      </c>
      <c r="C211">
        <f t="shared" si="6"/>
        <v>4725</v>
      </c>
      <c r="E211" t="s">
        <v>491</v>
      </c>
      <c r="F211">
        <v>5963.8</v>
      </c>
      <c r="G211">
        <f t="shared" si="7"/>
        <v>5964</v>
      </c>
    </row>
    <row r="212" spans="1:7">
      <c r="A212" t="s">
        <v>492</v>
      </c>
      <c r="B212">
        <v>752.8</v>
      </c>
      <c r="C212">
        <f t="shared" si="6"/>
        <v>753</v>
      </c>
      <c r="E212" t="s">
        <v>492</v>
      </c>
      <c r="F212">
        <v>884</v>
      </c>
      <c r="G212">
        <f t="shared" si="7"/>
        <v>884</v>
      </c>
    </row>
    <row r="213" spans="1:7">
      <c r="A213" t="s">
        <v>493</v>
      </c>
      <c r="B213">
        <v>47494.2</v>
      </c>
      <c r="C213">
        <f t="shared" si="6"/>
        <v>47494</v>
      </c>
      <c r="E213" t="s">
        <v>493</v>
      </c>
      <c r="F213">
        <v>71212.899999999994</v>
      </c>
      <c r="G213">
        <f t="shared" si="7"/>
        <v>71213</v>
      </c>
    </row>
    <row r="214" spans="1:7">
      <c r="A214" t="s">
        <v>494</v>
      </c>
      <c r="B214">
        <v>1516.2</v>
      </c>
      <c r="C214">
        <f t="shared" si="6"/>
        <v>1516</v>
      </c>
      <c r="E214" t="s">
        <v>494</v>
      </c>
      <c r="F214">
        <v>2364.1999999999998</v>
      </c>
      <c r="G214">
        <f t="shared" si="7"/>
        <v>2364</v>
      </c>
    </row>
    <row r="215" spans="1:7">
      <c r="A215" t="s">
        <v>495</v>
      </c>
      <c r="B215">
        <v>12265.1</v>
      </c>
      <c r="C215">
        <f t="shared" si="6"/>
        <v>12265</v>
      </c>
      <c r="E215" t="s">
        <v>495</v>
      </c>
      <c r="F215">
        <v>14677.8</v>
      </c>
      <c r="G215">
        <f t="shared" si="7"/>
        <v>14678</v>
      </c>
    </row>
    <row r="216" spans="1:7">
      <c r="A216" t="s">
        <v>496</v>
      </c>
      <c r="B216">
        <v>1736</v>
      </c>
      <c r="C216">
        <f t="shared" si="6"/>
        <v>1736</v>
      </c>
      <c r="E216" t="s">
        <v>496</v>
      </c>
      <c r="F216">
        <v>2164.1</v>
      </c>
      <c r="G216">
        <f t="shared" si="7"/>
        <v>2164</v>
      </c>
    </row>
    <row r="217" spans="1:7">
      <c r="A217" t="s">
        <v>497</v>
      </c>
      <c r="B217">
        <v>246.4</v>
      </c>
      <c r="C217">
        <f t="shared" si="6"/>
        <v>246</v>
      </c>
      <c r="E217" t="s">
        <v>497</v>
      </c>
      <c r="F217">
        <v>314.3</v>
      </c>
      <c r="G217">
        <f t="shared" si="7"/>
        <v>314</v>
      </c>
    </row>
    <row r="218" spans="1:7">
      <c r="A218" t="s">
        <v>498</v>
      </c>
      <c r="B218">
        <v>181</v>
      </c>
      <c r="C218">
        <f t="shared" si="6"/>
        <v>181</v>
      </c>
      <c r="E218" t="s">
        <v>498</v>
      </c>
      <c r="F218">
        <v>236</v>
      </c>
      <c r="G218">
        <f t="shared" si="7"/>
        <v>236</v>
      </c>
    </row>
    <row r="219" spans="1:7">
      <c r="A219" t="s">
        <v>499</v>
      </c>
      <c r="B219">
        <v>829.5</v>
      </c>
      <c r="C219">
        <f t="shared" si="6"/>
        <v>830</v>
      </c>
      <c r="E219" t="s">
        <v>499</v>
      </c>
      <c r="F219">
        <v>944.1</v>
      </c>
      <c r="G219">
        <f t="shared" si="7"/>
        <v>944</v>
      </c>
    </row>
    <row r="220" spans="1:7">
      <c r="A220" t="s">
        <v>500</v>
      </c>
      <c r="B220">
        <v>1459.6</v>
      </c>
      <c r="C220">
        <f t="shared" si="6"/>
        <v>1460</v>
      </c>
      <c r="E220" t="s">
        <v>500</v>
      </c>
      <c r="F220">
        <v>1745</v>
      </c>
      <c r="G220">
        <f t="shared" si="7"/>
        <v>1745</v>
      </c>
    </row>
    <row r="221" spans="1:7">
      <c r="A221" t="s">
        <v>283</v>
      </c>
      <c r="B221">
        <v>435538.3</v>
      </c>
      <c r="C221">
        <f t="shared" si="6"/>
        <v>435538</v>
      </c>
      <c r="E221" t="s">
        <v>283</v>
      </c>
      <c r="F221">
        <v>744224.1</v>
      </c>
      <c r="G221">
        <f t="shared" si="7"/>
        <v>744224</v>
      </c>
    </row>
    <row r="222" spans="1:7">
      <c r="A222" t="s">
        <v>501</v>
      </c>
      <c r="B222">
        <v>31664.2</v>
      </c>
      <c r="C222">
        <f t="shared" si="6"/>
        <v>31664</v>
      </c>
      <c r="E222" t="s">
        <v>501</v>
      </c>
      <c r="F222">
        <v>44832.5</v>
      </c>
      <c r="G222">
        <f t="shared" si="7"/>
        <v>44833</v>
      </c>
    </row>
    <row r="223" spans="1:7">
      <c r="A223" t="s">
        <v>502</v>
      </c>
      <c r="B223">
        <v>128.69999999999999</v>
      </c>
      <c r="C223">
        <f t="shared" si="6"/>
        <v>129</v>
      </c>
      <c r="E223" t="s">
        <v>502</v>
      </c>
      <c r="F223">
        <v>175.7</v>
      </c>
      <c r="G223">
        <f t="shared" si="7"/>
        <v>176</v>
      </c>
    </row>
    <row r="224" spans="1:7">
      <c r="A224" t="s">
        <v>503</v>
      </c>
      <c r="B224">
        <v>2324.6</v>
      </c>
      <c r="C224">
        <f t="shared" si="6"/>
        <v>2325</v>
      </c>
      <c r="E224" t="s">
        <v>503</v>
      </c>
      <c r="F224">
        <v>2733.7</v>
      </c>
      <c r="G224">
        <f t="shared" si="7"/>
        <v>2734</v>
      </c>
    </row>
    <row r="225" spans="1:7">
      <c r="A225" t="s">
        <v>504</v>
      </c>
      <c r="B225">
        <v>308.5</v>
      </c>
      <c r="C225">
        <f t="shared" si="6"/>
        <v>309</v>
      </c>
      <c r="E225" t="s">
        <v>504</v>
      </c>
      <c r="F225">
        <v>351.4</v>
      </c>
      <c r="G225">
        <f t="shared" si="7"/>
        <v>351</v>
      </c>
    </row>
    <row r="226" spans="1:7">
      <c r="A226" t="s">
        <v>505</v>
      </c>
      <c r="B226">
        <v>6120.8</v>
      </c>
      <c r="C226">
        <f t="shared" si="6"/>
        <v>6121</v>
      </c>
      <c r="E226" t="s">
        <v>505</v>
      </c>
      <c r="F226">
        <v>10850.5</v>
      </c>
      <c r="G226">
        <f t="shared" si="7"/>
        <v>10851</v>
      </c>
    </row>
    <row r="227" spans="1:7">
      <c r="A227" t="s">
        <v>506</v>
      </c>
      <c r="B227">
        <v>24949.5</v>
      </c>
      <c r="C227">
        <f t="shared" si="6"/>
        <v>24950</v>
      </c>
      <c r="E227" t="s">
        <v>506</v>
      </c>
      <c r="F227">
        <v>36824.6</v>
      </c>
      <c r="G227">
        <f t="shared" si="7"/>
        <v>36825</v>
      </c>
    </row>
    <row r="228" spans="1:7">
      <c r="A228" t="s">
        <v>284</v>
      </c>
      <c r="B228">
        <v>272240.40000000002</v>
      </c>
      <c r="C228">
        <f t="shared" si="6"/>
        <v>272240</v>
      </c>
      <c r="E228" t="s">
        <v>284</v>
      </c>
      <c r="F228">
        <v>532682.80000000005</v>
      </c>
      <c r="G228">
        <f t="shared" si="7"/>
        <v>532683</v>
      </c>
    </row>
    <row r="229" spans="1:7">
      <c r="A229" t="s">
        <v>507</v>
      </c>
      <c r="B229">
        <v>2521.6</v>
      </c>
      <c r="C229">
        <f t="shared" si="6"/>
        <v>2522</v>
      </c>
      <c r="E229" t="s">
        <v>507</v>
      </c>
      <c r="F229">
        <v>3559.2</v>
      </c>
      <c r="G229">
        <f t="shared" si="7"/>
        <v>3559</v>
      </c>
    </row>
    <row r="230" spans="1:7">
      <c r="A230" t="s">
        <v>508</v>
      </c>
      <c r="B230">
        <v>3603.5</v>
      </c>
      <c r="C230">
        <f t="shared" si="6"/>
        <v>3604</v>
      </c>
      <c r="E230" t="s">
        <v>508</v>
      </c>
      <c r="F230">
        <v>4209.5</v>
      </c>
      <c r="G230">
        <f t="shared" si="7"/>
        <v>4210</v>
      </c>
    </row>
    <row r="231" spans="1:7">
      <c r="A231" t="s">
        <v>509</v>
      </c>
      <c r="B231">
        <v>7480.1</v>
      </c>
      <c r="C231">
        <f t="shared" si="6"/>
        <v>7480</v>
      </c>
      <c r="E231" t="s">
        <v>509</v>
      </c>
      <c r="F231">
        <v>11548.3</v>
      </c>
      <c r="G231">
        <f t="shared" si="7"/>
        <v>11548</v>
      </c>
    </row>
    <row r="232" spans="1:7">
      <c r="A232" t="s">
        <v>510</v>
      </c>
      <c r="B232">
        <v>633.70000000000005</v>
      </c>
      <c r="C232">
        <f t="shared" si="6"/>
        <v>634</v>
      </c>
      <c r="E232" t="s">
        <v>510</v>
      </c>
      <c r="F232">
        <v>808.7</v>
      </c>
      <c r="G232">
        <f t="shared" si="7"/>
        <v>809</v>
      </c>
    </row>
    <row r="233" spans="1:7">
      <c r="A233" t="s">
        <v>511</v>
      </c>
      <c r="B233">
        <v>6294.2</v>
      </c>
      <c r="C233">
        <f t="shared" si="6"/>
        <v>6294</v>
      </c>
      <c r="E233" t="s">
        <v>511</v>
      </c>
      <c r="F233">
        <v>7272.3</v>
      </c>
      <c r="G233">
        <f t="shared" si="7"/>
        <v>7272</v>
      </c>
    </row>
    <row r="234" spans="1:7">
      <c r="A234" t="s">
        <v>512</v>
      </c>
      <c r="B234">
        <v>9957.2000000000007</v>
      </c>
      <c r="C234">
        <f t="shared" si="6"/>
        <v>9957</v>
      </c>
      <c r="E234" t="s">
        <v>512</v>
      </c>
      <c r="F234">
        <v>13430.4</v>
      </c>
      <c r="G234">
        <f t="shared" si="7"/>
        <v>13430</v>
      </c>
    </row>
    <row r="235" spans="1:7">
      <c r="A235" t="s">
        <v>513</v>
      </c>
      <c r="B235">
        <v>11180.8</v>
      </c>
      <c r="C235">
        <f t="shared" si="6"/>
        <v>11181</v>
      </c>
      <c r="E235" t="s">
        <v>513</v>
      </c>
      <c r="F235">
        <v>15040.5</v>
      </c>
      <c r="G235">
        <f t="shared" si="7"/>
        <v>15041</v>
      </c>
    </row>
    <row r="236" spans="1:7">
      <c r="A236" t="s">
        <v>514</v>
      </c>
      <c r="B236">
        <v>20150.599999999999</v>
      </c>
      <c r="C236">
        <f t="shared" si="6"/>
        <v>20151</v>
      </c>
      <c r="E236" t="s">
        <v>514</v>
      </c>
      <c r="F236">
        <v>29685.8</v>
      </c>
      <c r="G236">
        <f t="shared" si="7"/>
        <v>29686</v>
      </c>
    </row>
    <row r="237" spans="1:7">
      <c r="A237" t="s">
        <v>515</v>
      </c>
      <c r="B237">
        <v>13444.5</v>
      </c>
      <c r="C237">
        <f t="shared" si="6"/>
        <v>13445</v>
      </c>
      <c r="E237" t="s">
        <v>515</v>
      </c>
      <c r="F237">
        <v>18738.8</v>
      </c>
      <c r="G237">
        <f t="shared" si="7"/>
        <v>18739</v>
      </c>
    </row>
    <row r="238" spans="1:7">
      <c r="A238" t="s">
        <v>516</v>
      </c>
      <c r="B238">
        <v>10320.6</v>
      </c>
      <c r="C238">
        <f t="shared" si="6"/>
        <v>10321</v>
      </c>
      <c r="E238" t="s">
        <v>516</v>
      </c>
      <c r="F238">
        <v>15113.4</v>
      </c>
      <c r="G238">
        <f t="shared" si="7"/>
        <v>15113</v>
      </c>
    </row>
    <row r="239" spans="1:7">
      <c r="A239" t="s">
        <v>517</v>
      </c>
      <c r="B239">
        <v>2062.8000000000002</v>
      </c>
      <c r="C239">
        <f t="shared" si="6"/>
        <v>2063</v>
      </c>
      <c r="E239" t="s">
        <v>517</v>
      </c>
      <c r="F239">
        <v>2602.9</v>
      </c>
      <c r="G239">
        <f t="shared" si="7"/>
        <v>2603</v>
      </c>
    </row>
    <row r="240" spans="1:7">
      <c r="A240" t="s">
        <v>518</v>
      </c>
      <c r="B240">
        <v>6455.9</v>
      </c>
      <c r="C240">
        <f t="shared" si="6"/>
        <v>6456</v>
      </c>
      <c r="E240" t="s">
        <v>518</v>
      </c>
      <c r="F240">
        <v>10629.4</v>
      </c>
      <c r="G240">
        <f t="shared" si="7"/>
        <v>10629</v>
      </c>
    </row>
    <row r="241" spans="1:7">
      <c r="A241" t="s">
        <v>285</v>
      </c>
      <c r="B241">
        <v>60422.7</v>
      </c>
      <c r="C241">
        <f t="shared" si="6"/>
        <v>60423</v>
      </c>
      <c r="E241" t="s">
        <v>285</v>
      </c>
      <c r="F241">
        <v>79489.5</v>
      </c>
      <c r="G241">
        <f t="shared" si="7"/>
        <v>79490</v>
      </c>
    </row>
    <row r="242" spans="1:7">
      <c r="A242" t="s">
        <v>519</v>
      </c>
      <c r="B242">
        <v>9382.2999999999993</v>
      </c>
      <c r="C242">
        <f t="shared" si="6"/>
        <v>9382</v>
      </c>
      <c r="E242" t="s">
        <v>519</v>
      </c>
      <c r="F242">
        <v>12442.3</v>
      </c>
      <c r="G242">
        <f t="shared" si="7"/>
        <v>12442</v>
      </c>
    </row>
    <row r="243" spans="1:7">
      <c r="A243" t="s">
        <v>520</v>
      </c>
      <c r="B243">
        <v>1245</v>
      </c>
      <c r="C243">
        <f t="shared" si="6"/>
        <v>1245</v>
      </c>
      <c r="E243" t="s">
        <v>520</v>
      </c>
      <c r="F243">
        <v>1429.8</v>
      </c>
      <c r="G243">
        <f t="shared" si="7"/>
        <v>1430</v>
      </c>
    </row>
    <row r="244" spans="1:7">
      <c r="A244" t="s">
        <v>521</v>
      </c>
      <c r="B244">
        <v>27216.3</v>
      </c>
      <c r="C244">
        <f t="shared" si="6"/>
        <v>27216</v>
      </c>
      <c r="E244" t="s">
        <v>521</v>
      </c>
      <c r="F244">
        <v>41032.199999999997</v>
      </c>
      <c r="G244">
        <f t="shared" si="7"/>
        <v>41032</v>
      </c>
    </row>
    <row r="245" spans="1:7">
      <c r="A245" t="s">
        <v>522</v>
      </c>
      <c r="B245">
        <v>2996.8</v>
      </c>
      <c r="C245">
        <f t="shared" si="6"/>
        <v>2997</v>
      </c>
      <c r="E245" t="s">
        <v>522</v>
      </c>
      <c r="F245">
        <v>4527.6000000000004</v>
      </c>
      <c r="G245">
        <f t="shared" si="7"/>
        <v>4528</v>
      </c>
    </row>
    <row r="246" spans="1:7">
      <c r="A246" t="s">
        <v>523</v>
      </c>
      <c r="B246">
        <v>4013.6</v>
      </c>
      <c r="C246">
        <f t="shared" si="6"/>
        <v>4014</v>
      </c>
      <c r="E246" t="s">
        <v>523</v>
      </c>
      <c r="F246">
        <v>4407.8</v>
      </c>
      <c r="G246">
        <f t="shared" si="7"/>
        <v>4408</v>
      </c>
    </row>
    <row r="247" spans="1:7">
      <c r="A247" t="s">
        <v>286</v>
      </c>
      <c r="B247">
        <v>118494.1</v>
      </c>
      <c r="C247">
        <f t="shared" si="6"/>
        <v>118494</v>
      </c>
      <c r="E247" t="s">
        <v>286</v>
      </c>
      <c r="F247">
        <v>213889.1</v>
      </c>
      <c r="G247">
        <f t="shared" si="7"/>
        <v>213889</v>
      </c>
    </row>
    <row r="248" spans="1:7">
      <c r="A248" t="s">
        <v>524</v>
      </c>
      <c r="B248">
        <v>9345.1</v>
      </c>
      <c r="C248">
        <f t="shared" si="6"/>
        <v>9345</v>
      </c>
      <c r="E248" t="s">
        <v>524</v>
      </c>
      <c r="F248">
        <v>14197.6</v>
      </c>
      <c r="G248">
        <f t="shared" si="7"/>
        <v>14198</v>
      </c>
    </row>
    <row r="249" spans="1:7">
      <c r="A249" t="s">
        <v>525</v>
      </c>
      <c r="B249">
        <v>1576.3</v>
      </c>
      <c r="C249">
        <f t="shared" si="6"/>
        <v>1576</v>
      </c>
      <c r="E249" t="s">
        <v>525</v>
      </c>
      <c r="F249">
        <v>1929</v>
      </c>
      <c r="G249">
        <f t="shared" si="7"/>
        <v>1929</v>
      </c>
    </row>
    <row r="250" spans="1:7">
      <c r="A250" t="s">
        <v>526</v>
      </c>
      <c r="B250">
        <v>12943.5</v>
      </c>
      <c r="C250">
        <f t="shared" si="6"/>
        <v>12944</v>
      </c>
      <c r="E250" t="s">
        <v>526</v>
      </c>
      <c r="F250">
        <v>18238</v>
      </c>
      <c r="G250">
        <f t="shared" si="7"/>
        <v>18238</v>
      </c>
    </row>
    <row r="251" spans="1:7">
      <c r="A251" t="s">
        <v>527</v>
      </c>
      <c r="B251">
        <v>7210.3</v>
      </c>
      <c r="C251">
        <f t="shared" si="6"/>
        <v>7210</v>
      </c>
      <c r="E251" t="s">
        <v>527</v>
      </c>
      <c r="F251">
        <v>11120.4</v>
      </c>
      <c r="G251">
        <f t="shared" si="7"/>
        <v>11120</v>
      </c>
    </row>
    <row r="252" spans="1:7">
      <c r="A252" t="s">
        <v>528</v>
      </c>
      <c r="B252">
        <v>1827.2</v>
      </c>
      <c r="C252">
        <f t="shared" si="6"/>
        <v>1827</v>
      </c>
      <c r="E252" t="s">
        <v>528</v>
      </c>
      <c r="F252">
        <v>2023.5</v>
      </c>
      <c r="G252">
        <f t="shared" si="7"/>
        <v>2024</v>
      </c>
    </row>
    <row r="253" spans="1:7">
      <c r="A253" t="s">
        <v>529</v>
      </c>
      <c r="B253">
        <v>3698.6</v>
      </c>
      <c r="C253">
        <f t="shared" si="6"/>
        <v>3699</v>
      </c>
      <c r="E253" t="s">
        <v>529</v>
      </c>
      <c r="F253">
        <v>5125.5</v>
      </c>
      <c r="G253">
        <f t="shared" si="7"/>
        <v>5126</v>
      </c>
    </row>
    <row r="254" spans="1:7">
      <c r="A254" t="s">
        <v>530</v>
      </c>
      <c r="B254">
        <v>2653.1</v>
      </c>
      <c r="C254">
        <f t="shared" si="6"/>
        <v>2653</v>
      </c>
      <c r="E254" t="s">
        <v>530</v>
      </c>
      <c r="F254">
        <v>2847.7</v>
      </c>
      <c r="G254">
        <f t="shared" si="7"/>
        <v>2848</v>
      </c>
    </row>
    <row r="255" spans="1:7">
      <c r="A255" t="s">
        <v>531</v>
      </c>
      <c r="B255">
        <v>2744.9</v>
      </c>
      <c r="C255">
        <f t="shared" si="6"/>
        <v>2745</v>
      </c>
      <c r="E255" t="s">
        <v>531</v>
      </c>
      <c r="F255">
        <v>3127.5</v>
      </c>
      <c r="G255">
        <f t="shared" si="7"/>
        <v>3128</v>
      </c>
    </row>
  </sheetData>
  <sortState ref="E2:F255">
    <sortCondition ref="E2:E2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Texas Population Data</vt:lpstr>
      <vt:lpstr>Summary</vt:lpstr>
      <vt:lpstr>counties w 2018 pop data</vt:lpstr>
      <vt:lpstr>counties w 2018 occupation data</vt:lpstr>
      <vt:lpstr>Workers for Each</vt:lpstr>
      <vt:lpstr>Updated Workers for Each</vt:lpstr>
      <vt:lpstr>'counties w 2018 pop data'!ACSDT1Y2018.B01003_data_with_overlays_2020_05_01T124212</vt:lpstr>
      <vt:lpstr>'Workers for Each'!final</vt:lpstr>
      <vt:lpstr>'Updated Workers for Each'!finalupdated</vt:lpstr>
      <vt:lpstr>'counties w 2018 pop data'!industrytotals</vt:lpstr>
      <vt:lpstr>'Workers for Each'!industrytotals</vt:lpstr>
      <vt:lpstr>'Updated Workers for Each'!industrytotalsupdated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Kruse</dc:creator>
  <cp:lastModifiedBy>Joli Holmes</cp:lastModifiedBy>
  <dcterms:created xsi:type="dcterms:W3CDTF">2020-04-30T17:10:54Z</dcterms:created>
  <dcterms:modified xsi:type="dcterms:W3CDTF">2020-05-20T16:40:10Z</dcterms:modified>
</cp:coreProperties>
</file>