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105" windowWidth="15480" windowHeight="11640"/>
  </bookViews>
  <sheets>
    <sheet name="Summary" sheetId="2" r:id="rId1"/>
    <sheet name="Request Form" sheetId="1" r:id="rId2"/>
    <sheet name="Defect Data" sheetId="3" r:id="rId3"/>
    <sheet name="Help" sheetId="4" r:id="rId4"/>
  </sheets>
  <calcPr calcId="145621"/>
</workbook>
</file>

<file path=xl/calcChain.xml><?xml version="1.0" encoding="utf-8"?>
<calcChain xmlns="http://schemas.openxmlformats.org/spreadsheetml/2006/main">
  <c r="F9" i="3" l="1"/>
  <c r="H8" i="3"/>
  <c r="F8" i="3"/>
  <c r="H7" i="3"/>
  <c r="G7" i="3"/>
  <c r="F7" i="3"/>
  <c r="H6" i="3"/>
  <c r="G6" i="3"/>
  <c r="F6" i="3"/>
  <c r="H5" i="3"/>
  <c r="G5" i="3"/>
  <c r="F5" i="3"/>
  <c r="C24" i="2"/>
  <c r="C23" i="2"/>
  <c r="C22" i="2"/>
  <c r="C21" i="2"/>
  <c r="C18" i="2"/>
  <c r="C17" i="2"/>
  <c r="C16" i="2"/>
  <c r="C15" i="2"/>
  <c r="C14" i="2"/>
  <c r="C11" i="2"/>
  <c r="E42" i="2"/>
  <c r="E41" i="2"/>
  <c r="E40" i="2"/>
  <c r="E39" i="2"/>
  <c r="E37" i="2"/>
  <c r="E36" i="2"/>
  <c r="E35" i="2"/>
  <c r="E33" i="2"/>
  <c r="E32" i="2"/>
  <c r="E31" i="2"/>
  <c r="E30" i="2"/>
  <c r="E29" i="2"/>
  <c r="E45" i="2"/>
</calcChain>
</file>

<file path=xl/sharedStrings.xml><?xml version="1.0" encoding="utf-8"?>
<sst xmlns="http://schemas.openxmlformats.org/spreadsheetml/2006/main" count="168" uniqueCount="118">
  <si>
    <t>PEER REVIEW REQUEST</t>
  </si>
  <si>
    <t>REQUEST INFORMATION</t>
  </si>
  <si>
    <t>Date</t>
  </si>
  <si>
    <t>Time</t>
  </si>
  <si>
    <t>Duration</t>
  </si>
  <si>
    <t>AUTHOR(S)</t>
  </si>
  <si>
    <t>REVIEWERS</t>
  </si>
  <si>
    <t>REVIEW ITEMS</t>
  </si>
  <si>
    <t>RELATED INFORMATION</t>
  </si>
  <si>
    <t>Source of Code Review from cuda-l05</t>
  </si>
  <si>
    <t>PEER REVIEW SUMMARY SHEET</t>
  </si>
  <si>
    <t>REQUEST</t>
  </si>
  <si>
    <t>Author</t>
  </si>
  <si>
    <t>(in hrs.)</t>
  </si>
  <si>
    <t>EFFORT</t>
  </si>
  <si>
    <t>S. No.</t>
  </si>
  <si>
    <t>Reviewer</t>
  </si>
  <si>
    <t>Preparation</t>
  </si>
  <si>
    <t>Review</t>
  </si>
  <si>
    <t>DEFECT SUMMARY</t>
  </si>
  <si>
    <t>TOTAL DEFECTS</t>
  </si>
  <si>
    <t>CLASSIFICATION BY TYPE</t>
  </si>
  <si>
    <t>Count</t>
  </si>
  <si>
    <t>SEM</t>
  </si>
  <si>
    <t>Semantic</t>
  </si>
  <si>
    <t>SYN</t>
  </si>
  <si>
    <t>Syntactic</t>
  </si>
  <si>
    <t>COD</t>
  </si>
  <si>
    <t>Coding Standards</t>
  </si>
  <si>
    <t>TYP</t>
  </si>
  <si>
    <t>Typographic</t>
  </si>
  <si>
    <t>DOC</t>
  </si>
  <si>
    <t>Documentation</t>
  </si>
  <si>
    <t>CLASSIFICATION BY ORIGIN</t>
  </si>
  <si>
    <t>REQ</t>
  </si>
  <si>
    <t>Requirement</t>
  </si>
  <si>
    <t>DES</t>
  </si>
  <si>
    <t>Design</t>
  </si>
  <si>
    <t>IMP</t>
  </si>
  <si>
    <t>Implementation</t>
  </si>
  <si>
    <t>STATUS</t>
  </si>
  <si>
    <t>COR</t>
  </si>
  <si>
    <t>Corrected</t>
  </si>
  <si>
    <t>POS</t>
  </si>
  <si>
    <t>Postponed</t>
  </si>
  <si>
    <t>REM</t>
  </si>
  <si>
    <t>Remaining</t>
  </si>
  <si>
    <t>NOD</t>
  </si>
  <si>
    <t>Not really a defect</t>
  </si>
  <si>
    <t>EFFORT SUMMARY</t>
  </si>
  <si>
    <t>REV</t>
  </si>
  <si>
    <t>Review effort</t>
  </si>
  <si>
    <t>REW</t>
  </si>
  <si>
    <t>Rework effort</t>
  </si>
  <si>
    <t>Version</t>
  </si>
  <si>
    <t>1.0</t>
  </si>
  <si>
    <t>DEFECT RECORD</t>
  </si>
  <si>
    <t>DEFECT DESCRIPTION</t>
  </si>
  <si>
    <t>ITEM</t>
  </si>
  <si>
    <t>LOCATION</t>
  </si>
  <si>
    <t>TYPE</t>
  </si>
  <si>
    <t>ORIGIN</t>
  </si>
  <si>
    <t>NOTES</t>
  </si>
  <si>
    <t>HELP</t>
  </si>
  <si>
    <t>Description of sheets</t>
  </si>
  <si>
    <t>Summary sheet, as name suggests provides the summary of a review. This sheet is filled at end of the review. Most cells are calculated.</t>
  </si>
  <si>
    <t>Request form is used to provide information regarding the review: date &amp; time of review, name of reviewers, items being reviewed and any additional information e.g. design document(s) can be mentioned as related documents.</t>
  </si>
  <si>
    <t>Defect sheet is used to log the defects in the review items</t>
  </si>
  <si>
    <t>Logging defects</t>
  </si>
  <si>
    <t>Write the defect inder 'DESCRIPTION'</t>
  </si>
  <si>
    <t>ITEM' refers to the work product in the request sheet.</t>
  </si>
  <si>
    <t>Location can be Line number (in code) or para (in documents).</t>
  </si>
  <si>
    <t>2.3.1</t>
  </si>
  <si>
    <t>Prefix line number with - 'L '</t>
  </si>
  <si>
    <t>2.3.2</t>
  </si>
  <si>
    <t>Prefix page number in document with - 'P '</t>
  </si>
  <si>
    <t>2.3.3</t>
  </si>
  <si>
    <t>Prefix section number in document with 'S '</t>
  </si>
  <si>
    <t>Defect types</t>
  </si>
  <si>
    <t>Can be either of - SEM, SYN, COD, TYP</t>
  </si>
  <si>
    <t>Refer definitions in summary sheet…</t>
  </si>
  <si>
    <t>Status</t>
  </si>
  <si>
    <t>Can be either of - COR, POS, REM, NOD, DOC</t>
  </si>
  <si>
    <t>Origin</t>
  </si>
  <si>
    <t>Can be either of - REQ, DES, IMP</t>
  </si>
  <si>
    <t>Closing defects</t>
  </si>
  <si>
    <t xml:space="preserve">Close defects after verifying with one of the reviewers. </t>
  </si>
  <si>
    <t>Update the rework effort for fixing and verifying the defects (in person hours) including the effort spent by reviewer in verifying closure.</t>
  </si>
  <si>
    <t>Revision History</t>
  </si>
  <si>
    <t>v1.0</t>
  </si>
  <si>
    <t>Original template</t>
  </si>
  <si>
    <t>v1.1</t>
  </si>
  <si>
    <t>Increased the number of allowed defects to be entered from 50 to 200 in the 'Defect Data' sheet.</t>
  </si>
  <si>
    <t>v1.2</t>
  </si>
  <si>
    <t>Added field for capturing the rework effort based on the corrective action identified in the QST (Quality Steering Team) meeting.</t>
  </si>
  <si>
    <t>v1.3</t>
  </si>
  <si>
    <t>Added the defect type 'DOC' for documentation defects.</t>
  </si>
  <si>
    <t>v1.4</t>
  </si>
  <si>
    <t>Updated summary sheet to add the review effort spent by the author(s).
Replaced the 'Comments' with 'Help' information.
Provided dropdown list for information on defects.</t>
  </si>
  <si>
    <t>Alan DeMars</t>
  </si>
  <si>
    <t>Nitya Ramdas, Texas Instruments Santa Barbara</t>
  </si>
  <si>
    <t>Scott Gary</t>
  </si>
  <si>
    <t>Janet Head</t>
  </si>
  <si>
    <t>avala-y14/src/ti/sysbios/knl/Clock.xdc</t>
  </si>
  <si>
    <t>avala-y14/src/ti/sysbios/knl/Clock.c</t>
  </si>
  <si>
    <t>drivers/packages/ti/drivers/Power.xs</t>
  </si>
  <si>
    <t>drivers/packages/ti/drivers/power/PowerCC3200_tirtos.c</t>
  </si>
  <si>
    <t>Add comments to COUNT_WITHIN_THRESHOLD macro</t>
  </si>
  <si>
    <t>Use variable name 'deltaTick' in place of 'nextTick'</t>
  </si>
  <si>
    <t>Add check that tick mode is PERIODIC when checking if LPDS is allowed</t>
  </si>
  <si>
    <t>Before setting new tick count value, must check that it is less than when the next timeout was scheduled</t>
  </si>
  <si>
    <t>Maybe add some sort of check that the clock tick period is less than the LPDS latency?</t>
  </si>
  <si>
    <t>Move the check that the Clock timer delegate is compatible with the policy to validate</t>
  </si>
  <si>
    <t>Use local 'thisTick' variable versus reading Clock_module-&gt;ticks on each loop iteration</t>
  </si>
  <si>
    <t>Clock_getTicksUntilTimeout() should not check for NULL or USER, and should only supportClock_TickSource_TIMER</t>
  </si>
  <si>
    <t>Add doc that Clock_getTicksUntilTimeout() should be called with interupts disabled, and is only applicable for Clock_TickSource_TIMER</t>
  </si>
  <si>
    <t>When updating Clock ticks after wake, reference back to an initial RTC/clock tick pair, versus those just before going to LPDS; as time passes, this will keep ticks within +/- one tick period, and avoid further drifting do to each sleep/wake event</t>
  </si>
  <si>
    <t>To further reduce the +/- 1 Clock tick wobble, can write to the SYSTICK counter register as part of reconfiguration after wake, potentially reducing wobble to +/- one *RTC* tick period (30.5 usec)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</si>
</sst>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dd\,\ yyyy"/>
    <numFmt numFmtId="165" formatCode="hh:mm\ AM/PM"/>
  </numFmts>
  <fonts count="15" x14ac:knownFonts="1">
    <font>
      <sz val="10"/>
      <name val="Arial"/>
    </font>
    <font>
      <b/>
      <sz val="14"/>
      <color indexed="9"/>
      <name val="Trebuchet MS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0"/>
      <color indexed="8"/>
      <name val="Verdana"/>
      <family val="2"/>
    </font>
    <font>
      <b/>
      <sz val="10"/>
      <name val="Arial"/>
    </font>
    <font>
      <b/>
      <sz val="12"/>
      <color indexed="9"/>
      <name val="Trebuchet MS"/>
      <family val="2"/>
    </font>
    <font>
      <sz val="8"/>
      <name val="Verdana"/>
      <family val="2"/>
    </font>
    <font>
      <sz val="12"/>
      <color indexed="9"/>
      <name val="Trebuchet MS"/>
      <family val="2"/>
    </font>
    <font>
      <sz val="10"/>
      <color indexed="8"/>
      <name val="Arial"/>
    </font>
    <font>
      <sz val="8"/>
      <color indexed="23"/>
      <name val="Verdana"/>
      <family val="2"/>
    </font>
    <font>
      <b/>
      <sz val="12"/>
      <color indexed="8"/>
      <name val="Verdana"/>
      <family val="2"/>
    </font>
    <font>
      <sz val="10"/>
      <color indexed="8"/>
      <name val="Verdana"/>
      <family val="2"/>
    </font>
    <font>
      <i/>
      <sz val="10"/>
      <name val="Verdana"/>
      <family val="2"/>
    </font>
    <font>
      <b/>
      <sz val="12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44"/>
      </top>
      <bottom style="thin">
        <color indexed="44"/>
      </bottom>
      <diagonal/>
    </border>
    <border>
      <left/>
      <right/>
      <top/>
      <bottom style="thin">
        <color indexed="44"/>
      </bottom>
      <diagonal/>
    </border>
    <border>
      <left/>
      <right/>
      <top style="thin">
        <color indexed="44"/>
      </top>
      <bottom/>
      <diagonal/>
    </border>
    <border>
      <left style="thin">
        <color indexed="44"/>
      </left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2" borderId="0" xfId="0" applyFill="1"/>
    <xf numFmtId="0" fontId="2" fillId="2" borderId="0" xfId="0" applyFont="1" applyFill="1" applyBorder="1" applyAlignment="1" applyProtection="1">
      <alignment vertical="center"/>
    </xf>
    <xf numFmtId="164" fontId="3" fillId="2" borderId="0" xfId="0" applyNumberFormat="1" applyFont="1" applyFill="1" applyBorder="1" applyAlignment="1" applyProtection="1">
      <alignment horizontal="right" vertical="center"/>
      <protection locked="0"/>
    </xf>
    <xf numFmtId="0" fontId="3" fillId="3" borderId="1" xfId="0" applyFont="1" applyFill="1" applyBorder="1" applyAlignment="1" applyProtection="1">
      <alignment horizontal="left" vertical="center" wrapText="1" indent="1"/>
    </xf>
    <xf numFmtId="164" fontId="2" fillId="3" borderId="1" xfId="0" applyNumberFormat="1" applyFont="1" applyFill="1" applyBorder="1" applyAlignment="1" applyProtection="1">
      <alignment horizontal="left" vertical="center" indent="1"/>
      <protection locked="0"/>
    </xf>
    <xf numFmtId="0" fontId="3" fillId="3" borderId="1" xfId="0" applyFont="1" applyFill="1" applyBorder="1" applyAlignment="1" applyProtection="1">
      <alignment horizontal="left" vertical="center" indent="1"/>
    </xf>
    <xf numFmtId="165" fontId="2" fillId="3" borderId="1" xfId="0" applyNumberFormat="1" applyFont="1" applyFill="1" applyBorder="1" applyAlignment="1" applyProtection="1">
      <alignment horizontal="left" vertical="center" indent="1"/>
      <protection locked="0"/>
    </xf>
    <xf numFmtId="2" fontId="2" fillId="3" borderId="1" xfId="0" applyNumberFormat="1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Border="1" applyAlignment="1" applyProtection="1">
      <alignment horizontal="left" vertical="center" indent="1"/>
    </xf>
    <xf numFmtId="0" fontId="2" fillId="3" borderId="1" xfId="0" applyFont="1" applyFill="1" applyBorder="1" applyAlignment="1" applyProtection="1">
      <alignment horizontal="left" vertical="center" indent="1"/>
    </xf>
    <xf numFmtId="49" fontId="2" fillId="3" borderId="1" xfId="0" applyNumberFormat="1" applyFont="1" applyFill="1" applyBorder="1" applyAlignment="1" applyProtection="1">
      <alignment horizontal="left" vertical="center" indent="1"/>
      <protection locked="0"/>
    </xf>
    <xf numFmtId="1" fontId="2" fillId="3" borderId="1" xfId="0" applyNumberFormat="1" applyFont="1" applyFill="1" applyBorder="1" applyAlignment="1" applyProtection="1">
      <alignment horizontal="left" vertical="center" indent="1"/>
    </xf>
    <xf numFmtId="0" fontId="2" fillId="3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>
      <alignment vertical="center"/>
    </xf>
    <xf numFmtId="0" fontId="0" fillId="2" borderId="0" xfId="0" applyFill="1" applyAlignment="1" applyProtection="1">
      <alignment vertical="center"/>
    </xf>
    <xf numFmtId="0" fontId="3" fillId="3" borderId="2" xfId="0" applyFont="1" applyFill="1" applyBorder="1" applyAlignment="1" applyProtection="1">
      <alignment horizontal="left" vertical="center" indent="1"/>
    </xf>
    <xf numFmtId="0" fontId="2" fillId="3" borderId="2" xfId="0" applyNumberFormat="1" applyFont="1" applyFill="1" applyBorder="1" applyAlignment="1" applyProtection="1">
      <alignment horizontal="left" vertical="center" indent="1"/>
    </xf>
    <xf numFmtId="0" fontId="3" fillId="3" borderId="2" xfId="0" applyFont="1" applyFill="1" applyBorder="1" applyAlignment="1" applyProtection="1">
      <alignment vertical="center"/>
    </xf>
    <xf numFmtId="0" fontId="3" fillId="3" borderId="3" xfId="0" applyFont="1" applyFill="1" applyBorder="1" applyAlignment="1" applyProtection="1">
      <alignment horizontal="left" vertical="center" indent="1"/>
    </xf>
    <xf numFmtId="164" fontId="2" fillId="3" borderId="3" xfId="0" applyNumberFormat="1" applyFont="1" applyFill="1" applyBorder="1" applyAlignment="1" applyProtection="1">
      <alignment horizontal="left" vertical="center" indent="1"/>
    </xf>
    <xf numFmtId="0" fontId="3" fillId="3" borderId="3" xfId="0" applyFont="1" applyFill="1" applyBorder="1" applyAlignment="1" applyProtection="1">
      <alignment vertical="center"/>
    </xf>
    <xf numFmtId="1" fontId="2" fillId="3" borderId="3" xfId="0" applyNumberFormat="1" applyFont="1" applyFill="1" applyBorder="1" applyAlignment="1" applyProtection="1">
      <alignment horizontal="left" vertical="center" indent="1"/>
    </xf>
    <xf numFmtId="18" fontId="2" fillId="3" borderId="2" xfId="0" applyNumberFormat="1" applyFont="1" applyFill="1" applyBorder="1" applyAlignment="1" applyProtection="1">
      <alignment horizontal="left" vertical="center" indent="1"/>
    </xf>
    <xf numFmtId="1" fontId="7" fillId="3" borderId="2" xfId="0" applyNumberFormat="1" applyFont="1" applyFill="1" applyBorder="1" applyAlignment="1" applyProtection="1">
      <alignment vertical="center"/>
    </xf>
    <xf numFmtId="0" fontId="2" fillId="3" borderId="2" xfId="0" applyFont="1" applyFill="1" applyBorder="1" applyAlignment="1" applyProtection="1">
      <alignment vertical="center"/>
    </xf>
    <xf numFmtId="0" fontId="0" fillId="2" borderId="0" xfId="0" applyFill="1" applyBorder="1" applyAlignment="1" applyProtection="1">
      <alignment vertical="center"/>
    </xf>
    <xf numFmtId="0" fontId="4" fillId="4" borderId="4" xfId="0" applyFont="1" applyFill="1" applyBorder="1" applyAlignment="1" applyProtection="1">
      <alignment horizontal="left" vertical="center" indent="1"/>
    </xf>
    <xf numFmtId="0" fontId="4" fillId="4" borderId="2" xfId="0" applyFont="1" applyFill="1" applyBorder="1" applyAlignment="1" applyProtection="1">
      <alignment horizontal="left" vertical="center"/>
    </xf>
    <xf numFmtId="0" fontId="4" fillId="4" borderId="2" xfId="0" applyFont="1" applyFill="1" applyBorder="1" applyAlignment="1" applyProtection="1">
      <alignment horizontal="center" vertical="center"/>
    </xf>
    <xf numFmtId="0" fontId="4" fillId="4" borderId="5" xfId="0" applyFont="1" applyFill="1" applyBorder="1" applyAlignment="1" applyProtection="1">
      <alignment horizontal="right" vertical="center"/>
    </xf>
    <xf numFmtId="0" fontId="2" fillId="3" borderId="1" xfId="0" applyFont="1" applyFill="1" applyBorder="1" applyAlignment="1" applyProtection="1">
      <alignment vertical="center"/>
    </xf>
    <xf numFmtId="2" fontId="2" fillId="3" borderId="1" xfId="0" applyNumberFormat="1" applyFont="1" applyFill="1" applyBorder="1" applyAlignment="1" applyProtection="1">
      <alignment vertical="center"/>
      <protection locked="0"/>
    </xf>
    <xf numFmtId="2" fontId="2" fillId="3" borderId="1" xfId="0" applyNumberFormat="1" applyFont="1" applyFill="1" applyBorder="1" applyAlignment="1" applyProtection="1">
      <alignment vertical="center"/>
    </xf>
    <xf numFmtId="1" fontId="2" fillId="2" borderId="0" xfId="0" applyNumberFormat="1" applyFont="1" applyFill="1" applyAlignment="1" applyProtection="1">
      <alignment horizontal="center" vertical="center"/>
    </xf>
    <xf numFmtId="49" fontId="2" fillId="2" borderId="0" xfId="0" applyNumberFormat="1" applyFont="1" applyFill="1" applyAlignment="1" applyProtection="1">
      <alignment horizontal="left" vertical="center" indent="1"/>
    </xf>
    <xf numFmtId="0" fontId="2" fillId="2" borderId="0" xfId="0" applyFont="1" applyFill="1" applyAlignment="1" applyProtection="1">
      <alignment vertical="center"/>
    </xf>
    <xf numFmtId="1" fontId="2" fillId="2" borderId="0" xfId="0" applyNumberFormat="1" applyFont="1" applyFill="1" applyAlignment="1" applyProtection="1">
      <alignment vertical="center"/>
    </xf>
    <xf numFmtId="1" fontId="3" fillId="3" borderId="2" xfId="0" applyNumberFormat="1" applyFont="1" applyFill="1" applyBorder="1" applyAlignment="1" applyProtection="1">
      <alignment horizontal="left" vertical="center" indent="1"/>
    </xf>
    <xf numFmtId="0" fontId="3" fillId="3" borderId="2" xfId="0" applyFont="1" applyFill="1" applyBorder="1" applyAlignment="1" applyProtection="1">
      <alignment horizontal="left" vertical="center"/>
    </xf>
    <xf numFmtId="0" fontId="3" fillId="3" borderId="2" xfId="0" applyFont="1" applyFill="1" applyBorder="1" applyAlignment="1" applyProtection="1">
      <alignment horizontal="right" vertical="center"/>
    </xf>
    <xf numFmtId="0" fontId="4" fillId="4" borderId="6" xfId="0" applyFont="1" applyFill="1" applyBorder="1" applyAlignment="1" applyProtection="1">
      <alignment horizontal="right" vertical="center"/>
    </xf>
    <xf numFmtId="49" fontId="3" fillId="3" borderId="1" xfId="0" applyNumberFormat="1" applyFont="1" applyFill="1" applyBorder="1" applyAlignment="1" applyProtection="1">
      <alignment horizontal="left" vertical="center" indent="1"/>
    </xf>
    <xf numFmtId="0" fontId="0" fillId="2" borderId="0" xfId="0" applyFill="1" applyBorder="1"/>
    <xf numFmtId="0" fontId="3" fillId="2" borderId="0" xfId="0" applyFont="1" applyFill="1" applyBorder="1" applyAlignment="1" applyProtection="1">
      <alignment horizontal="left" vertical="center"/>
    </xf>
    <xf numFmtId="0" fontId="2" fillId="3" borderId="2" xfId="0" applyFont="1" applyFill="1" applyBorder="1" applyAlignment="1" applyProtection="1">
      <alignment horizontal="left" vertical="center" indent="1"/>
    </xf>
    <xf numFmtId="2" fontId="2" fillId="3" borderId="2" xfId="0" applyNumberFormat="1" applyFont="1" applyFill="1" applyBorder="1" applyAlignment="1" applyProtection="1">
      <alignment vertical="center"/>
    </xf>
    <xf numFmtId="0" fontId="0" fillId="2" borderId="0" xfId="0" applyFill="1" applyProtection="1"/>
    <xf numFmtId="49" fontId="10" fillId="2" borderId="1" xfId="0" applyNumberFormat="1" applyFont="1" applyFill="1" applyBorder="1" applyAlignment="1" applyProtection="1">
      <alignment horizontal="right" vertical="center"/>
    </xf>
    <xf numFmtId="49" fontId="10" fillId="2" borderId="6" xfId="0" applyNumberFormat="1" applyFont="1" applyFill="1" applyBorder="1" applyAlignment="1" applyProtection="1">
      <alignment vertical="center"/>
    </xf>
    <xf numFmtId="15" fontId="0" fillId="2" borderId="0" xfId="0" applyNumberFormat="1" applyFill="1"/>
    <xf numFmtId="0" fontId="4" fillId="4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2" fontId="0" fillId="2" borderId="0" xfId="0" applyNumberFormat="1" applyFill="1"/>
    <xf numFmtId="49" fontId="4" fillId="4" borderId="1" xfId="0" applyNumberFormat="1" applyFont="1" applyFill="1" applyBorder="1" applyAlignment="1">
      <alignment horizontal="center" vertical="center"/>
    </xf>
    <xf numFmtId="1" fontId="12" fillId="3" borderId="8" xfId="0" applyNumberFormat="1" applyFont="1" applyFill="1" applyBorder="1" applyAlignment="1">
      <alignment horizontal="right" vertical="top" wrapText="1"/>
    </xf>
    <xf numFmtId="0" fontId="12" fillId="3" borderId="8" xfId="0" applyFont="1" applyFill="1" applyBorder="1" applyAlignment="1" applyProtection="1">
      <alignment horizontal="justify" vertical="top" wrapText="1"/>
      <protection locked="0"/>
    </xf>
    <xf numFmtId="0" fontId="12" fillId="3" borderId="8" xfId="0" applyFont="1" applyFill="1" applyBorder="1" applyAlignment="1" applyProtection="1">
      <alignment horizontal="right" vertical="top" wrapText="1"/>
      <protection locked="0"/>
    </xf>
    <xf numFmtId="0" fontId="12" fillId="3" borderId="8" xfId="0" applyFont="1" applyFill="1" applyBorder="1" applyAlignment="1" applyProtection="1">
      <alignment horizontal="left" vertical="top" wrapText="1" indent="1"/>
      <protection locked="0"/>
    </xf>
    <xf numFmtId="49" fontId="12" fillId="3" borderId="8" xfId="0" applyNumberFormat="1" applyFont="1" applyFill="1" applyBorder="1" applyAlignment="1" applyProtection="1">
      <alignment horizontal="center" vertical="top" wrapText="1"/>
      <protection locked="0"/>
    </xf>
    <xf numFmtId="49" fontId="12" fillId="3" borderId="8" xfId="0" applyNumberFormat="1" applyFont="1" applyFill="1" applyBorder="1" applyAlignment="1" applyProtection="1">
      <alignment horizontal="justify" vertical="top" wrapText="1"/>
      <protection locked="0"/>
    </xf>
    <xf numFmtId="0" fontId="12" fillId="3" borderId="8" xfId="0" applyFont="1" applyFill="1" applyBorder="1" applyAlignment="1" applyProtection="1">
      <alignment horizontal="center" vertical="top" wrapText="1"/>
      <protection locked="0"/>
    </xf>
    <xf numFmtId="49" fontId="12" fillId="3" borderId="8" xfId="0" quotePrefix="1" applyNumberFormat="1" applyFont="1" applyFill="1" applyBorder="1" applyAlignment="1" applyProtection="1">
      <alignment horizontal="justify" vertical="top" wrapText="1"/>
      <protection locked="0"/>
    </xf>
    <xf numFmtId="0" fontId="2" fillId="4" borderId="0" xfId="0" applyFont="1" applyFill="1"/>
    <xf numFmtId="0" fontId="11" fillId="4" borderId="0" xfId="0" applyFont="1" applyFill="1"/>
    <xf numFmtId="0" fontId="2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justify" vertical="top" wrapText="1"/>
    </xf>
    <xf numFmtId="0" fontId="2" fillId="3" borderId="1" xfId="0" applyFont="1" applyFill="1" applyBorder="1" applyAlignment="1">
      <alignment horizontal="justify" vertical="top" wrapText="1"/>
    </xf>
    <xf numFmtId="0" fontId="3" fillId="3" borderId="1" xfId="0" applyFont="1" applyFill="1" applyBorder="1" applyAlignment="1">
      <alignment horizontal="left" vertical="top"/>
    </xf>
    <xf numFmtId="0" fontId="2" fillId="3" borderId="1" xfId="0" quotePrefix="1" applyFont="1" applyFill="1" applyBorder="1" applyAlignment="1">
      <alignment horizontal="justify" vertical="top" wrapText="1"/>
    </xf>
    <xf numFmtId="0" fontId="13" fillId="3" borderId="1" xfId="0" applyFont="1" applyFill="1" applyBorder="1" applyAlignment="1">
      <alignment horizontal="justify" vertical="top" wrapText="1"/>
    </xf>
    <xf numFmtId="0" fontId="2" fillId="4" borderId="1" xfId="0" applyFont="1" applyFill="1" applyBorder="1" applyAlignment="1">
      <alignment horizontal="left" vertical="top"/>
    </xf>
    <xf numFmtId="0" fontId="14" fillId="4" borderId="1" xfId="0" applyFont="1" applyFill="1" applyBorder="1" applyAlignment="1">
      <alignment horizontal="justify" vertical="top" wrapText="1"/>
    </xf>
    <xf numFmtId="0" fontId="1" fillId="5" borderId="9" xfId="0" applyFont="1" applyFill="1" applyBorder="1" applyAlignment="1" applyProtection="1">
      <alignment horizontal="center" vertical="center"/>
    </xf>
    <xf numFmtId="0" fontId="1" fillId="5" borderId="10" xfId="0" applyFont="1" applyFill="1" applyBorder="1" applyAlignment="1" applyProtection="1">
      <alignment horizontal="center" vertical="center"/>
    </xf>
    <xf numFmtId="0" fontId="1" fillId="5" borderId="11" xfId="0" applyFont="1" applyFill="1" applyBorder="1" applyAlignment="1" applyProtection="1">
      <alignment horizontal="center" vertical="center"/>
    </xf>
    <xf numFmtId="0" fontId="6" fillId="5" borderId="12" xfId="0" applyFont="1" applyFill="1" applyBorder="1" applyAlignment="1" applyProtection="1">
      <alignment horizontal="left" vertical="center" indent="1"/>
    </xf>
    <xf numFmtId="0" fontId="6" fillId="5" borderId="13" xfId="0" applyFont="1" applyFill="1" applyBorder="1" applyAlignment="1" applyProtection="1">
      <alignment horizontal="left" vertical="center" indent="1"/>
    </xf>
    <xf numFmtId="0" fontId="6" fillId="5" borderId="14" xfId="0" applyFont="1" applyFill="1" applyBorder="1" applyAlignment="1" applyProtection="1">
      <alignment horizontal="left" vertical="center" indent="1"/>
    </xf>
    <xf numFmtId="0" fontId="8" fillId="5" borderId="13" xfId="0" applyFont="1" applyFill="1" applyBorder="1" applyAlignment="1" applyProtection="1">
      <alignment horizontal="left" vertical="center" indent="1"/>
    </xf>
    <xf numFmtId="0" fontId="8" fillId="5" borderId="14" xfId="0" applyFont="1" applyFill="1" applyBorder="1" applyAlignment="1" applyProtection="1">
      <alignment horizontal="left" vertical="center" indent="1"/>
    </xf>
    <xf numFmtId="1" fontId="6" fillId="5" borderId="12" xfId="0" applyNumberFormat="1" applyFont="1" applyFill="1" applyBorder="1" applyAlignment="1" applyProtection="1">
      <alignment horizontal="left" vertical="center" indent="1"/>
    </xf>
    <xf numFmtId="49" fontId="10" fillId="2" borderId="7" xfId="0" applyNumberFormat="1" applyFont="1" applyFill="1" applyBorder="1" applyAlignment="1" applyProtection="1">
      <alignment horizontal="left" vertical="center" indent="1"/>
    </xf>
    <xf numFmtId="49" fontId="10" fillId="2" borderId="1" xfId="0" applyNumberFormat="1" applyFont="1" applyFill="1" applyBorder="1" applyAlignment="1" applyProtection="1">
      <alignment horizontal="left" vertical="center" indent="1"/>
    </xf>
    <xf numFmtId="0" fontId="4" fillId="4" borderId="7" xfId="0" applyFont="1" applyFill="1" applyBorder="1" applyAlignment="1" applyProtection="1">
      <alignment horizontal="left" vertical="center" indent="1"/>
    </xf>
    <xf numFmtId="0" fontId="9" fillId="0" borderId="1" xfId="0" applyFont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0" fontId="3" fillId="4" borderId="7" xfId="0" applyFont="1" applyFill="1" applyBorder="1" applyAlignment="1" applyProtection="1">
      <alignment horizontal="left" vertical="center" indent="1"/>
    </xf>
    <xf numFmtId="0" fontId="3" fillId="4" borderId="6" xfId="0" applyFont="1" applyFill="1" applyBorder="1" applyAlignment="1" applyProtection="1">
      <alignment horizontal="left" vertical="center" indent="1"/>
    </xf>
    <xf numFmtId="0" fontId="4" fillId="4" borderId="6" xfId="0" applyFont="1" applyFill="1" applyBorder="1" applyAlignment="1" applyProtection="1">
      <alignment horizontal="left" vertical="center" indent="1"/>
    </xf>
    <xf numFmtId="0" fontId="1" fillId="5" borderId="0" xfId="0" applyFont="1" applyFill="1" applyAlignment="1" applyProtection="1">
      <alignment horizontal="center" vertical="center"/>
    </xf>
    <xf numFmtId="0" fontId="5" fillId="0" borderId="6" xfId="0" applyFont="1" applyBorder="1" applyAlignment="1" applyProtection="1">
      <alignment horizontal="left" vertical="center" indent="1"/>
    </xf>
    <xf numFmtId="49" fontId="11" fillId="4" borderId="7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N48"/>
  <sheetViews>
    <sheetView tabSelected="1" workbookViewId="0">
      <selection activeCell="C20" sqref="C20"/>
    </sheetView>
  </sheetViews>
  <sheetFormatPr defaultRowHeight="12.75" x14ac:dyDescent="0.2"/>
  <cols>
    <col min="1" max="1" width="5.7109375" style="1" customWidth="1"/>
    <col min="2" max="2" width="15.7109375" style="1" customWidth="1"/>
    <col min="3" max="3" width="30.7109375" style="1" customWidth="1"/>
    <col min="4" max="4" width="12.7109375" style="1" customWidth="1"/>
    <col min="5" max="5" width="15.7109375" style="1" customWidth="1"/>
    <col min="6" max="14" width="9.140625" style="1"/>
  </cols>
  <sheetData>
    <row r="2" spans="2:5" ht="20.100000000000001" customHeight="1" x14ac:dyDescent="0.2">
      <c r="B2" s="74" t="s">
        <v>10</v>
      </c>
      <c r="C2" s="75"/>
      <c r="D2" s="75"/>
      <c r="E2" s="76"/>
    </row>
    <row r="3" spans="2:5" x14ac:dyDescent="0.2">
      <c r="B3" s="15"/>
      <c r="C3" s="15"/>
      <c r="D3" s="15"/>
      <c r="E3" s="15"/>
    </row>
    <row r="4" spans="2:5" ht="18" x14ac:dyDescent="0.2">
      <c r="B4" s="77" t="s">
        <v>11</v>
      </c>
      <c r="C4" s="78"/>
      <c r="D4" s="78"/>
      <c r="E4" s="79"/>
    </row>
    <row r="5" spans="2:5" ht="15" customHeight="1" x14ac:dyDescent="0.2">
      <c r="B5" s="16" t="s">
        <v>12</v>
      </c>
      <c r="C5" s="17" t="s">
        <v>101</v>
      </c>
      <c r="D5" s="18" t="s">
        <v>2</v>
      </c>
      <c r="E5" s="20">
        <v>42328</v>
      </c>
    </row>
    <row r="6" spans="2:5" ht="15" customHeight="1" x14ac:dyDescent="0.2">
      <c r="B6" s="19" t="s">
        <v>2</v>
      </c>
      <c r="C6" s="20">
        <v>42328</v>
      </c>
      <c r="D6" s="21" t="s">
        <v>4</v>
      </c>
      <c r="E6" s="22">
        <v>1</v>
      </c>
    </row>
    <row r="7" spans="2:5" ht="15" customHeight="1" x14ac:dyDescent="0.2">
      <c r="B7" s="16" t="s">
        <v>3</v>
      </c>
      <c r="C7" s="23">
        <v>0.45833333333333331</v>
      </c>
      <c r="D7" s="24" t="s">
        <v>13</v>
      </c>
      <c r="E7" s="25"/>
    </row>
    <row r="8" spans="2:5" ht="15" customHeight="1" x14ac:dyDescent="0.2">
      <c r="B8" s="26"/>
      <c r="C8" s="26"/>
      <c r="D8" s="2"/>
      <c r="E8" s="2"/>
    </row>
    <row r="9" spans="2:5" ht="18" customHeight="1" x14ac:dyDescent="0.2">
      <c r="B9" s="77" t="s">
        <v>14</v>
      </c>
      <c r="C9" s="80"/>
      <c r="D9" s="80"/>
      <c r="E9" s="81"/>
    </row>
    <row r="10" spans="2:5" ht="15" customHeight="1" x14ac:dyDescent="0.2">
      <c r="B10" s="27" t="s">
        <v>15</v>
      </c>
      <c r="C10" s="28" t="s">
        <v>16</v>
      </c>
      <c r="D10" s="29" t="s">
        <v>17</v>
      </c>
      <c r="E10" s="30" t="s">
        <v>18</v>
      </c>
    </row>
    <row r="11" spans="2:5" ht="15" customHeight="1" x14ac:dyDescent="0.2">
      <c r="B11" s="12">
        <v>1</v>
      </c>
      <c r="C11" s="31" t="str">
        <f>IF(LEN('Request Form'!C18)&lt;&gt;0,'Request Form'!C18,"")</f>
        <v>Alan DeMars</v>
      </c>
      <c r="D11" s="32">
        <v>1.5</v>
      </c>
      <c r="E11" s="32">
        <v>1</v>
      </c>
    </row>
    <row r="12" spans="2:5" ht="15" customHeight="1" x14ac:dyDescent="0.2">
      <c r="B12" s="12">
        <v>2</v>
      </c>
      <c r="C12" s="31" t="s">
        <v>102</v>
      </c>
      <c r="D12" s="32">
        <v>1</v>
      </c>
      <c r="E12" s="32">
        <v>1</v>
      </c>
    </row>
    <row r="13" spans="2:5" ht="15" customHeight="1" x14ac:dyDescent="0.2">
      <c r="B13" s="12">
        <v>3</v>
      </c>
      <c r="C13" s="31"/>
      <c r="D13" s="32"/>
      <c r="E13" s="32"/>
    </row>
    <row r="14" spans="2:5" ht="15" customHeight="1" x14ac:dyDescent="0.2">
      <c r="B14" s="12">
        <v>4</v>
      </c>
      <c r="C14" s="31" t="str">
        <f>IF(LEN('Request Form'!C21)&lt;&gt;0,'Request Form'!C21,"")</f>
        <v/>
      </c>
      <c r="D14" s="32"/>
      <c r="E14" s="32"/>
    </row>
    <row r="15" spans="2:5" ht="15" customHeight="1" x14ac:dyDescent="0.2">
      <c r="B15" s="12">
        <v>5</v>
      </c>
      <c r="C15" s="31" t="str">
        <f>IF(LEN('Request Form'!C22)&lt;&gt;0,'Request Form'!C22,"")</f>
        <v/>
      </c>
      <c r="D15" s="32"/>
      <c r="E15" s="32"/>
    </row>
    <row r="16" spans="2:5" ht="15" customHeight="1" x14ac:dyDescent="0.2">
      <c r="B16" s="12">
        <v>6</v>
      </c>
      <c r="C16" s="31" t="str">
        <f>IF(LEN('Request Form'!C23)&lt;&gt;0,'Request Form'!C23,"")</f>
        <v/>
      </c>
      <c r="D16" s="32"/>
      <c r="E16" s="32"/>
    </row>
    <row r="17" spans="2:7" ht="15" customHeight="1" x14ac:dyDescent="0.2">
      <c r="B17" s="12">
        <v>7</v>
      </c>
      <c r="C17" s="31" t="str">
        <f>IF(LEN('Request Form'!C24)&lt;&gt;0,'Request Form'!C24,"")</f>
        <v/>
      </c>
      <c r="D17" s="32"/>
      <c r="E17" s="32"/>
    </row>
    <row r="18" spans="2:7" ht="15" customHeight="1" x14ac:dyDescent="0.2">
      <c r="B18" s="12">
        <v>8</v>
      </c>
      <c r="C18" s="31" t="str">
        <f>IF(LEN('Request Form'!C25)&lt;&gt;0,'Request Form'!C25,"")</f>
        <v/>
      </c>
      <c r="D18" s="32"/>
      <c r="E18" s="32"/>
    </row>
    <row r="19" spans="2:7" ht="15" customHeight="1" x14ac:dyDescent="0.2">
      <c r="B19" s="27" t="s">
        <v>15</v>
      </c>
      <c r="C19" s="28" t="s">
        <v>12</v>
      </c>
      <c r="D19" s="29"/>
      <c r="E19" s="30" t="s">
        <v>18</v>
      </c>
    </row>
    <row r="20" spans="2:7" ht="15" customHeight="1" x14ac:dyDescent="0.2">
      <c r="B20" s="12">
        <v>1</v>
      </c>
      <c r="C20" s="31" t="s">
        <v>101</v>
      </c>
      <c r="D20" s="33"/>
      <c r="E20" s="32"/>
    </row>
    <row r="21" spans="2:7" ht="15" customHeight="1" x14ac:dyDescent="0.2">
      <c r="B21" s="12">
        <v>2</v>
      </c>
      <c r="C21" s="31" t="str">
        <f>IF(LEN('Request Form'!C12)&lt;&gt;0,'Request Form'!C12,"")</f>
        <v/>
      </c>
      <c r="D21" s="33"/>
      <c r="E21" s="32"/>
    </row>
    <row r="22" spans="2:7" ht="15" customHeight="1" x14ac:dyDescent="0.2">
      <c r="B22" s="12">
        <v>3</v>
      </c>
      <c r="C22" s="31" t="str">
        <f>IF(LEN('Request Form'!C13)&lt;&gt;0,'Request Form'!C13,"")</f>
        <v/>
      </c>
      <c r="D22" s="33"/>
      <c r="E22" s="32"/>
    </row>
    <row r="23" spans="2:7" ht="15" customHeight="1" x14ac:dyDescent="0.2">
      <c r="B23" s="12">
        <v>4</v>
      </c>
      <c r="C23" s="31" t="str">
        <f>IF(LEN('Request Form'!C14)&lt;&gt;0,'Request Form'!C14,"")</f>
        <v/>
      </c>
      <c r="D23" s="33"/>
      <c r="E23" s="32"/>
    </row>
    <row r="24" spans="2:7" ht="15" customHeight="1" x14ac:dyDescent="0.2">
      <c r="B24" s="12">
        <v>5</v>
      </c>
      <c r="C24" s="31" t="str">
        <f>IF(LEN('Request Form'!C15)&lt;&gt;0,'Request Form'!C15,"")</f>
        <v/>
      </c>
      <c r="D24" s="33"/>
      <c r="E24" s="32"/>
    </row>
    <row r="25" spans="2:7" ht="15" customHeight="1" x14ac:dyDescent="0.2">
      <c r="B25" s="34"/>
      <c r="C25" s="35"/>
      <c r="D25" s="36"/>
      <c r="E25" s="37"/>
    </row>
    <row r="26" spans="2:7" ht="18" customHeight="1" x14ac:dyDescent="0.2">
      <c r="B26" s="82" t="s">
        <v>19</v>
      </c>
      <c r="C26" s="78"/>
      <c r="D26" s="78"/>
      <c r="E26" s="79"/>
    </row>
    <row r="27" spans="2:7" ht="15" customHeight="1" x14ac:dyDescent="0.2">
      <c r="B27" s="38" t="s">
        <v>20</v>
      </c>
      <c r="C27" s="39"/>
      <c r="D27" s="39"/>
      <c r="E27" s="40"/>
    </row>
    <row r="28" spans="2:7" ht="15" customHeight="1" x14ac:dyDescent="0.2">
      <c r="B28" s="85" t="s">
        <v>21</v>
      </c>
      <c r="C28" s="86"/>
      <c r="D28" s="86"/>
      <c r="E28" s="41" t="s">
        <v>22</v>
      </c>
    </row>
    <row r="29" spans="2:7" ht="15" customHeight="1" x14ac:dyDescent="0.2">
      <c r="B29" s="42" t="s">
        <v>23</v>
      </c>
      <c r="C29" s="10" t="s">
        <v>24</v>
      </c>
      <c r="D29" s="31"/>
      <c r="E29" s="31">
        <f>COUNTIF('Defect Data'!F$11:F$210,B29)</f>
        <v>6</v>
      </c>
    </row>
    <row r="30" spans="2:7" ht="15" customHeight="1" x14ac:dyDescent="0.2">
      <c r="B30" s="42" t="s">
        <v>25</v>
      </c>
      <c r="C30" s="10" t="s">
        <v>26</v>
      </c>
      <c r="D30" s="31"/>
      <c r="E30" s="31">
        <f>COUNTIF('Defect Data'!F$11:F$210,B30)</f>
        <v>3</v>
      </c>
    </row>
    <row r="31" spans="2:7" ht="15" customHeight="1" x14ac:dyDescent="0.2">
      <c r="B31" s="42" t="s">
        <v>27</v>
      </c>
      <c r="C31" s="10" t="s">
        <v>28</v>
      </c>
      <c r="D31" s="31"/>
      <c r="E31" s="31">
        <f>COUNTIF('Defect Data'!F$11:F$210,B31)</f>
        <v>0</v>
      </c>
    </row>
    <row r="32" spans="2:7" ht="15" customHeight="1" x14ac:dyDescent="0.2">
      <c r="B32" s="42" t="s">
        <v>29</v>
      </c>
      <c r="C32" s="10" t="s">
        <v>30</v>
      </c>
      <c r="D32" s="31"/>
      <c r="E32" s="31">
        <f>COUNTIF('Defect Data'!F$11:F$210,B32)</f>
        <v>0</v>
      </c>
      <c r="G32" s="43"/>
    </row>
    <row r="33" spans="2:7" ht="15" customHeight="1" x14ac:dyDescent="0.2">
      <c r="B33" s="42" t="s">
        <v>31</v>
      </c>
      <c r="C33" s="10" t="s">
        <v>32</v>
      </c>
      <c r="D33" s="31"/>
      <c r="E33" s="31">
        <f>COUNTIF('Defect Data'!F$11:F$210,B33)</f>
        <v>2</v>
      </c>
      <c r="G33" s="43"/>
    </row>
    <row r="34" spans="2:7" ht="15" customHeight="1" x14ac:dyDescent="0.2">
      <c r="B34" s="85" t="s">
        <v>33</v>
      </c>
      <c r="C34" s="87"/>
      <c r="D34" s="87"/>
      <c r="E34" s="41" t="s">
        <v>22</v>
      </c>
    </row>
    <row r="35" spans="2:7" ht="15" customHeight="1" x14ac:dyDescent="0.2">
      <c r="B35" s="42" t="s">
        <v>34</v>
      </c>
      <c r="C35" s="10" t="s">
        <v>35</v>
      </c>
      <c r="D35" s="31"/>
      <c r="E35" s="31">
        <f>COUNTIF('Defect Data'!G$11:G$210,B35)</f>
        <v>0</v>
      </c>
    </row>
    <row r="36" spans="2:7" ht="15" customHeight="1" x14ac:dyDescent="0.2">
      <c r="B36" s="42" t="s">
        <v>36</v>
      </c>
      <c r="C36" s="10" t="s">
        <v>37</v>
      </c>
      <c r="D36" s="31"/>
      <c r="E36" s="31">
        <f>COUNTIF('Defect Data'!G$11:G$210,B36)</f>
        <v>4</v>
      </c>
    </row>
    <row r="37" spans="2:7" ht="15" customHeight="1" x14ac:dyDescent="0.2">
      <c r="B37" s="42" t="s">
        <v>38</v>
      </c>
      <c r="C37" s="10" t="s">
        <v>39</v>
      </c>
      <c r="D37" s="31"/>
      <c r="E37" s="31">
        <f>COUNTIF('Defect Data'!G$11:G$210,B37)</f>
        <v>7</v>
      </c>
    </row>
    <row r="38" spans="2:7" ht="15" customHeight="1" x14ac:dyDescent="0.2">
      <c r="B38" s="85" t="s">
        <v>40</v>
      </c>
      <c r="C38" s="87"/>
      <c r="D38" s="87"/>
      <c r="E38" s="41" t="s">
        <v>22</v>
      </c>
    </row>
    <row r="39" spans="2:7" ht="15" customHeight="1" x14ac:dyDescent="0.2">
      <c r="B39" s="6" t="s">
        <v>41</v>
      </c>
      <c r="C39" s="10" t="s">
        <v>42</v>
      </c>
      <c r="D39" s="31"/>
      <c r="E39" s="31">
        <f>COUNTIF('Defect Data'!H$11:H$210,B39)</f>
        <v>0</v>
      </c>
    </row>
    <row r="40" spans="2:7" ht="15" customHeight="1" x14ac:dyDescent="0.2">
      <c r="B40" s="6" t="s">
        <v>43</v>
      </c>
      <c r="C40" s="10" t="s">
        <v>44</v>
      </c>
      <c r="D40" s="31"/>
      <c r="E40" s="31">
        <f>COUNTIF('Defect Data'!H$11:H$210,B40)</f>
        <v>0</v>
      </c>
    </row>
    <row r="41" spans="2:7" ht="15" customHeight="1" x14ac:dyDescent="0.2">
      <c r="B41" s="6" t="s">
        <v>45</v>
      </c>
      <c r="C41" s="10" t="s">
        <v>46</v>
      </c>
      <c r="D41" s="31"/>
      <c r="E41" s="31">
        <f>COUNTIF('Defect Data'!H$11:H$210,B41)</f>
        <v>11</v>
      </c>
    </row>
    <row r="42" spans="2:7" ht="15" customHeight="1" x14ac:dyDescent="0.2">
      <c r="B42" s="6" t="s">
        <v>47</v>
      </c>
      <c r="C42" s="10" t="s">
        <v>48</v>
      </c>
      <c r="D42" s="31"/>
      <c r="E42" s="31">
        <f>COUNTIF('Defect Data'!H$11:H$210,B42)</f>
        <v>0</v>
      </c>
    </row>
    <row r="43" spans="2:7" ht="15" customHeight="1" x14ac:dyDescent="0.2">
      <c r="B43" s="44"/>
      <c r="C43" s="9"/>
      <c r="D43" s="2"/>
      <c r="E43" s="2"/>
    </row>
    <row r="44" spans="2:7" ht="18" customHeight="1" x14ac:dyDescent="0.2">
      <c r="B44" s="77" t="s">
        <v>49</v>
      </c>
      <c r="C44" s="80"/>
      <c r="D44" s="80"/>
      <c r="E44" s="81"/>
    </row>
    <row r="45" spans="2:7" ht="15" customHeight="1" x14ac:dyDescent="0.2">
      <c r="B45" s="16" t="s">
        <v>50</v>
      </c>
      <c r="C45" s="45" t="s">
        <v>51</v>
      </c>
      <c r="D45" s="25" t="s">
        <v>13</v>
      </c>
      <c r="E45" s="46">
        <f>SUM(D11:D18)+SUM(E11:E18)+SUM(E20:E24)</f>
        <v>4.5</v>
      </c>
    </row>
    <row r="46" spans="2:7" ht="15" customHeight="1" x14ac:dyDescent="0.2">
      <c r="B46" s="6" t="s">
        <v>52</v>
      </c>
      <c r="C46" s="10" t="s">
        <v>53</v>
      </c>
      <c r="D46" s="31" t="s">
        <v>13</v>
      </c>
      <c r="E46" s="32"/>
    </row>
    <row r="47" spans="2:7" x14ac:dyDescent="0.2">
      <c r="B47" s="47"/>
      <c r="C47" s="47"/>
      <c r="D47" s="47"/>
      <c r="E47" s="47"/>
    </row>
    <row r="48" spans="2:7" x14ac:dyDescent="0.2">
      <c r="B48" s="83" t="s">
        <v>100</v>
      </c>
      <c r="C48" s="84"/>
      <c r="D48" s="48" t="s">
        <v>54</v>
      </c>
      <c r="E48" s="49" t="s">
        <v>55</v>
      </c>
    </row>
  </sheetData>
  <mergeCells count="9">
    <mergeCell ref="B2:E2"/>
    <mergeCell ref="B4:E4"/>
    <mergeCell ref="B9:E9"/>
    <mergeCell ref="B26:E26"/>
    <mergeCell ref="B48:C48"/>
    <mergeCell ref="B28:D28"/>
    <mergeCell ref="B34:D34"/>
    <mergeCell ref="B38:D38"/>
    <mergeCell ref="B44:E44"/>
  </mergeCells>
  <phoneticPr fontId="0" type="noConversion"/>
  <dataValidations count="4">
    <dataValidation allowBlank="1" showInputMessage="1" showErrorMessage="1" promptTitle="Preparation time" prompt="Time spent preparing for the review._x000a_Includes any preview/ presentations etc." sqref="D10:D18"/>
    <dataValidation allowBlank="1" showInputMessage="1" showErrorMessage="1" promptTitle="Review Time" prompt="Actual time spent during the review meeting._x000a_" sqref="E10:E24"/>
    <dataValidation allowBlank="1" showInputMessage="1" showErrorMessage="1" promptTitle="Preparation time" prompt="There is no preparation time for the author(s)." sqref="D19:D24"/>
    <dataValidation allowBlank="1" showInputMessage="1" showErrorMessage="1" promptTitle="Rework Effort" prompt="Includes effort in making and verifying change(s) in person hrs." sqref="B46:E46"/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L65"/>
  <sheetViews>
    <sheetView workbookViewId="0">
      <selection activeCell="C28" sqref="C28"/>
    </sheetView>
  </sheetViews>
  <sheetFormatPr defaultRowHeight="12.75" x14ac:dyDescent="0.2"/>
  <cols>
    <col min="1" max="1" width="5.7109375" style="1" customWidth="1"/>
    <col min="2" max="2" width="12.7109375" style="1" customWidth="1"/>
    <col min="3" max="3" width="60.7109375" style="1" customWidth="1"/>
    <col min="4" max="12" width="9.140625" style="1"/>
  </cols>
  <sheetData>
    <row r="2" spans="2:3" ht="18.75" x14ac:dyDescent="0.2">
      <c r="B2" s="91" t="s">
        <v>0</v>
      </c>
      <c r="C2" s="91"/>
    </row>
    <row r="3" spans="2:3" x14ac:dyDescent="0.2">
      <c r="B3" s="2"/>
      <c r="C3" s="2"/>
    </row>
    <row r="4" spans="2:3" ht="15" customHeight="1" x14ac:dyDescent="0.2">
      <c r="B4" s="2"/>
      <c r="C4" s="3">
        <v>42328</v>
      </c>
    </row>
    <row r="5" spans="2:3" ht="15" customHeight="1" x14ac:dyDescent="0.2">
      <c r="B5" s="85" t="s">
        <v>1</v>
      </c>
      <c r="C5" s="90"/>
    </row>
    <row r="6" spans="2:3" ht="15" customHeight="1" x14ac:dyDescent="0.2">
      <c r="B6" s="4" t="s">
        <v>2</v>
      </c>
      <c r="C6" s="5">
        <v>42328</v>
      </c>
    </row>
    <row r="7" spans="2:3" ht="15" customHeight="1" x14ac:dyDescent="0.2">
      <c r="B7" s="6" t="s">
        <v>3</v>
      </c>
      <c r="C7" s="7">
        <v>0.45833333333333331</v>
      </c>
    </row>
    <row r="8" spans="2:3" ht="15" customHeight="1" x14ac:dyDescent="0.2">
      <c r="B8" s="6" t="s">
        <v>4</v>
      </c>
      <c r="C8" s="8">
        <v>1</v>
      </c>
    </row>
    <row r="9" spans="2:3" ht="15" customHeight="1" x14ac:dyDescent="0.2">
      <c r="B9" s="9"/>
      <c r="C9" s="9"/>
    </row>
    <row r="10" spans="2:3" ht="15" customHeight="1" x14ac:dyDescent="0.2">
      <c r="B10" s="88" t="s">
        <v>5</v>
      </c>
      <c r="C10" s="92"/>
    </row>
    <row r="11" spans="2:3" ht="15" customHeight="1" x14ac:dyDescent="0.2">
      <c r="B11" s="10">
        <v>1</v>
      </c>
      <c r="C11" s="11"/>
    </row>
    <row r="12" spans="2:3" ht="15" customHeight="1" x14ac:dyDescent="0.2">
      <c r="B12" s="10">
        <v>2</v>
      </c>
      <c r="C12" s="11"/>
    </row>
    <row r="13" spans="2:3" ht="15" customHeight="1" x14ac:dyDescent="0.2">
      <c r="B13" s="10">
        <v>3</v>
      </c>
      <c r="C13" s="11"/>
    </row>
    <row r="14" spans="2:3" ht="15" customHeight="1" x14ac:dyDescent="0.2">
      <c r="B14" s="10">
        <v>4</v>
      </c>
      <c r="C14" s="11"/>
    </row>
    <row r="15" spans="2:3" ht="15" customHeight="1" x14ac:dyDescent="0.2">
      <c r="B15" s="10">
        <v>5</v>
      </c>
      <c r="C15" s="11"/>
    </row>
    <row r="16" spans="2:3" ht="15" customHeight="1" x14ac:dyDescent="0.2">
      <c r="B16" s="9"/>
      <c r="C16" s="9"/>
    </row>
    <row r="17" spans="2:3" ht="15" customHeight="1" x14ac:dyDescent="0.2">
      <c r="B17" s="88" t="s">
        <v>6</v>
      </c>
      <c r="C17" s="89"/>
    </row>
    <row r="18" spans="2:3" ht="15" customHeight="1" x14ac:dyDescent="0.2">
      <c r="B18" s="12">
        <v>1</v>
      </c>
      <c r="C18" s="11" t="s">
        <v>99</v>
      </c>
    </row>
    <row r="19" spans="2:3" ht="15" customHeight="1" x14ac:dyDescent="0.2">
      <c r="B19" s="12">
        <v>2</v>
      </c>
      <c r="C19" s="11" t="s">
        <v>102</v>
      </c>
    </row>
    <row r="20" spans="2:3" ht="15" customHeight="1" x14ac:dyDescent="0.2">
      <c r="B20" s="12">
        <v>3</v>
      </c>
      <c r="C20" s="11"/>
    </row>
    <row r="21" spans="2:3" ht="15" customHeight="1" x14ac:dyDescent="0.2">
      <c r="B21" s="12">
        <v>4</v>
      </c>
      <c r="C21" s="11"/>
    </row>
    <row r="22" spans="2:3" ht="15" customHeight="1" x14ac:dyDescent="0.2">
      <c r="B22" s="12">
        <v>5</v>
      </c>
      <c r="C22" s="11"/>
    </row>
    <row r="23" spans="2:3" ht="15" customHeight="1" x14ac:dyDescent="0.2">
      <c r="B23" s="12">
        <v>6</v>
      </c>
      <c r="C23" s="11"/>
    </row>
    <row r="24" spans="2:3" ht="15" customHeight="1" x14ac:dyDescent="0.2">
      <c r="B24" s="12">
        <v>7</v>
      </c>
      <c r="C24" s="11"/>
    </row>
    <row r="25" spans="2:3" ht="15" customHeight="1" x14ac:dyDescent="0.2">
      <c r="B25" s="12">
        <v>8</v>
      </c>
      <c r="C25" s="11"/>
    </row>
    <row r="26" spans="2:3" ht="15" customHeight="1" x14ac:dyDescent="0.2">
      <c r="B26" s="9"/>
      <c r="C26" s="9"/>
    </row>
    <row r="27" spans="2:3" ht="15" customHeight="1" x14ac:dyDescent="0.2">
      <c r="B27" s="88" t="s">
        <v>7</v>
      </c>
      <c r="C27" s="89"/>
    </row>
    <row r="28" spans="2:3" ht="15" customHeight="1" x14ac:dyDescent="0.2">
      <c r="B28" s="12">
        <v>1</v>
      </c>
      <c r="C28" s="13" t="s">
        <v>103</v>
      </c>
    </row>
    <row r="29" spans="2:3" ht="15" customHeight="1" x14ac:dyDescent="0.2">
      <c r="B29" s="12">
        <v>2</v>
      </c>
      <c r="C29" s="13" t="s">
        <v>104</v>
      </c>
    </row>
    <row r="30" spans="2:3" ht="15" customHeight="1" x14ac:dyDescent="0.2">
      <c r="B30" s="12">
        <v>3</v>
      </c>
      <c r="C30" s="13" t="s">
        <v>106</v>
      </c>
    </row>
    <row r="31" spans="2:3" ht="15" customHeight="1" x14ac:dyDescent="0.2">
      <c r="B31" s="12">
        <v>4</v>
      </c>
      <c r="C31" s="13" t="s">
        <v>105</v>
      </c>
    </row>
    <row r="32" spans="2:3" ht="15" customHeight="1" x14ac:dyDescent="0.2">
      <c r="B32" s="12">
        <v>5</v>
      </c>
      <c r="C32" s="13"/>
    </row>
    <row r="33" spans="2:3" ht="15" customHeight="1" x14ac:dyDescent="0.2">
      <c r="B33" s="12">
        <v>6</v>
      </c>
      <c r="C33" s="13"/>
    </row>
    <row r="34" spans="2:3" ht="15" customHeight="1" x14ac:dyDescent="0.2">
      <c r="B34" s="12">
        <v>7</v>
      </c>
      <c r="C34" s="13"/>
    </row>
    <row r="35" spans="2:3" ht="15" customHeight="1" x14ac:dyDescent="0.2">
      <c r="B35" s="12">
        <v>8</v>
      </c>
      <c r="C35" s="13"/>
    </row>
    <row r="36" spans="2:3" ht="15" customHeight="1" x14ac:dyDescent="0.2">
      <c r="B36" s="12">
        <v>9</v>
      </c>
      <c r="C36" s="13"/>
    </row>
    <row r="37" spans="2:3" ht="15" customHeight="1" x14ac:dyDescent="0.2">
      <c r="B37" s="12">
        <v>10</v>
      </c>
      <c r="C37" s="13"/>
    </row>
    <row r="38" spans="2:3" ht="15" customHeight="1" x14ac:dyDescent="0.2">
      <c r="B38" s="12">
        <v>11</v>
      </c>
      <c r="C38" s="13"/>
    </row>
    <row r="39" spans="2:3" ht="15" customHeight="1" x14ac:dyDescent="0.2">
      <c r="B39" s="12">
        <v>12</v>
      </c>
      <c r="C39" s="13"/>
    </row>
    <row r="40" spans="2:3" ht="15" customHeight="1" x14ac:dyDescent="0.2">
      <c r="B40" s="12">
        <v>13</v>
      </c>
      <c r="C40" s="13"/>
    </row>
    <row r="41" spans="2:3" ht="15" customHeight="1" x14ac:dyDescent="0.2">
      <c r="B41" s="12">
        <v>14</v>
      </c>
      <c r="C41" s="13"/>
    </row>
    <row r="42" spans="2:3" ht="15" customHeight="1" x14ac:dyDescent="0.2">
      <c r="B42" s="12">
        <v>15</v>
      </c>
      <c r="C42" s="13"/>
    </row>
    <row r="43" spans="2:3" ht="15" customHeight="1" x14ac:dyDescent="0.2">
      <c r="B43" s="12">
        <v>16</v>
      </c>
      <c r="C43" s="13"/>
    </row>
    <row r="44" spans="2:3" ht="15" customHeight="1" x14ac:dyDescent="0.2">
      <c r="B44" s="12">
        <v>17</v>
      </c>
      <c r="C44" s="13"/>
    </row>
    <row r="45" spans="2:3" ht="15" customHeight="1" x14ac:dyDescent="0.2">
      <c r="B45" s="12">
        <v>18</v>
      </c>
      <c r="C45" s="13"/>
    </row>
    <row r="46" spans="2:3" ht="15" customHeight="1" x14ac:dyDescent="0.2">
      <c r="B46" s="12">
        <v>19</v>
      </c>
      <c r="C46" s="13"/>
    </row>
    <row r="47" spans="2:3" ht="15" customHeight="1" x14ac:dyDescent="0.2">
      <c r="B47" s="12">
        <v>20</v>
      </c>
      <c r="C47" s="13"/>
    </row>
    <row r="48" spans="2:3" ht="15" customHeight="1" x14ac:dyDescent="0.2">
      <c r="B48" s="12">
        <v>21</v>
      </c>
      <c r="C48" s="13"/>
    </row>
    <row r="49" spans="2:3" ht="15" customHeight="1" x14ac:dyDescent="0.2">
      <c r="B49" s="12">
        <v>22</v>
      </c>
      <c r="C49" s="13"/>
    </row>
    <row r="50" spans="2:3" ht="15" customHeight="1" x14ac:dyDescent="0.2">
      <c r="B50" s="12">
        <v>23</v>
      </c>
      <c r="C50" s="13"/>
    </row>
    <row r="51" spans="2:3" ht="15" customHeight="1" x14ac:dyDescent="0.2">
      <c r="B51" s="12">
        <v>24</v>
      </c>
      <c r="C51" s="13"/>
    </row>
    <row r="52" spans="2:3" ht="15" customHeight="1" x14ac:dyDescent="0.2">
      <c r="B52" s="12">
        <v>25</v>
      </c>
      <c r="C52" s="13"/>
    </row>
    <row r="53" spans="2:3" ht="15" customHeight="1" x14ac:dyDescent="0.2">
      <c r="B53" s="12">
        <v>26</v>
      </c>
      <c r="C53" s="13"/>
    </row>
    <row r="54" spans="2:3" ht="15" customHeight="1" x14ac:dyDescent="0.2">
      <c r="B54" s="12">
        <v>27</v>
      </c>
      <c r="C54" s="13"/>
    </row>
    <row r="55" spans="2:3" ht="15" customHeight="1" x14ac:dyDescent="0.2">
      <c r="B55" s="12">
        <v>28</v>
      </c>
      <c r="C55" s="13"/>
    </row>
    <row r="56" spans="2:3" ht="15" customHeight="1" x14ac:dyDescent="0.2">
      <c r="B56" s="12">
        <v>29</v>
      </c>
      <c r="C56" s="13"/>
    </row>
    <row r="57" spans="2:3" ht="15" customHeight="1" x14ac:dyDescent="0.2">
      <c r="B57" s="12">
        <v>30</v>
      </c>
      <c r="C57" s="13"/>
    </row>
    <row r="58" spans="2:3" ht="15" customHeight="1" x14ac:dyDescent="0.2">
      <c r="B58" s="9"/>
      <c r="C58" s="9"/>
    </row>
    <row r="59" spans="2:3" ht="15" customHeight="1" x14ac:dyDescent="0.2">
      <c r="B59" s="85" t="s">
        <v>8</v>
      </c>
      <c r="C59" s="90"/>
    </row>
    <row r="60" spans="2:3" ht="15" customHeight="1" x14ac:dyDescent="0.2">
      <c r="B60" s="10">
        <v>1</v>
      </c>
      <c r="C60" s="13" t="s">
        <v>9</v>
      </c>
    </row>
    <row r="61" spans="2:3" ht="15" customHeight="1" x14ac:dyDescent="0.2">
      <c r="B61" s="10">
        <v>2</v>
      </c>
      <c r="C61" s="13"/>
    </row>
    <row r="62" spans="2:3" ht="15" customHeight="1" x14ac:dyDescent="0.2">
      <c r="B62" s="10">
        <v>3</v>
      </c>
      <c r="C62" s="13"/>
    </row>
    <row r="63" spans="2:3" ht="15" customHeight="1" x14ac:dyDescent="0.2">
      <c r="B63" s="10">
        <v>4</v>
      </c>
      <c r="C63" s="13"/>
    </row>
    <row r="64" spans="2:3" ht="15" customHeight="1" x14ac:dyDescent="0.2">
      <c r="B64" s="10">
        <v>5</v>
      </c>
      <c r="C64" s="13"/>
    </row>
    <row r="65" spans="2:3" x14ac:dyDescent="0.2">
      <c r="B65" s="14"/>
      <c r="C65" s="14"/>
    </row>
  </sheetData>
  <mergeCells count="6">
    <mergeCell ref="B27:C27"/>
    <mergeCell ref="B59:C59"/>
    <mergeCell ref="B2:C2"/>
    <mergeCell ref="B5:C5"/>
    <mergeCell ref="B10:C10"/>
    <mergeCell ref="B17:C17"/>
  </mergeCells>
  <phoneticPr fontId="0" type="noConversion"/>
  <dataValidations count="1">
    <dataValidation allowBlank="1" showInputMessage="1" showErrorMessage="1" promptTitle="Expected Duration" prompt="Expected duration of the review (in Hrs)._x000a_This helps reviewers in allocating sufficient time for the review." sqref="B8:C8"/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Q210"/>
  <sheetViews>
    <sheetView workbookViewId="0">
      <selection activeCell="A22" sqref="A22"/>
    </sheetView>
  </sheetViews>
  <sheetFormatPr defaultRowHeight="12.75" x14ac:dyDescent="0.2"/>
  <cols>
    <col min="1" max="1" width="5.7109375" style="1" customWidth="1"/>
    <col min="2" max="2" width="6.7109375" style="1" customWidth="1"/>
    <col min="3" max="3" width="50.7109375" style="1" customWidth="1"/>
    <col min="4" max="4" width="15.7109375" style="1" customWidth="1"/>
    <col min="5" max="5" width="13.7109375" style="1" bestFit="1" customWidth="1"/>
    <col min="6" max="8" width="8.7109375" style="1" customWidth="1"/>
    <col min="9" max="9" width="25.7109375" style="1" customWidth="1"/>
    <col min="10" max="10" width="5.7109375" style="1" customWidth="1"/>
    <col min="11" max="11" width="9.140625" style="1"/>
    <col min="12" max="12" width="14.42578125" style="1" bestFit="1" customWidth="1"/>
    <col min="13" max="17" width="9.140625" style="1"/>
  </cols>
  <sheetData>
    <row r="2" spans="2:12" ht="15" x14ac:dyDescent="0.2">
      <c r="B2" s="93" t="s">
        <v>56</v>
      </c>
      <c r="C2" s="94"/>
      <c r="D2" s="94"/>
      <c r="E2" s="94"/>
      <c r="F2" s="94"/>
      <c r="G2" s="94"/>
      <c r="H2" s="94"/>
      <c r="I2" s="95"/>
      <c r="L2" s="50"/>
    </row>
    <row r="3" spans="2:12" x14ac:dyDescent="0.2">
      <c r="B3" s="43"/>
      <c r="C3" s="43"/>
      <c r="D3" s="43"/>
      <c r="E3" s="43"/>
      <c r="F3" s="43"/>
      <c r="G3" s="43"/>
      <c r="H3" s="43"/>
      <c r="I3" s="43"/>
      <c r="L3" s="50"/>
    </row>
    <row r="4" spans="2:12" x14ac:dyDescent="0.2">
      <c r="B4" s="51" t="s">
        <v>15</v>
      </c>
      <c r="C4" s="52" t="s">
        <v>57</v>
      </c>
      <c r="D4" s="52" t="s">
        <v>58</v>
      </c>
      <c r="E4" s="52" t="s">
        <v>59</v>
      </c>
      <c r="F4" s="52" t="s">
        <v>60</v>
      </c>
      <c r="G4" s="52" t="s">
        <v>61</v>
      </c>
      <c r="H4" s="52" t="s">
        <v>40</v>
      </c>
      <c r="I4" s="53" t="s">
        <v>62</v>
      </c>
      <c r="L4" s="54"/>
    </row>
    <row r="5" spans="2:12" hidden="1" x14ac:dyDescent="0.2">
      <c r="B5" s="51"/>
      <c r="C5" s="52"/>
      <c r="D5" s="52"/>
      <c r="E5" s="52"/>
      <c r="F5" s="55" t="str">
        <f>Summary!B29</f>
        <v>SEM</v>
      </c>
      <c r="G5" s="55" t="str">
        <f>Summary!B35</f>
        <v>REQ</v>
      </c>
      <c r="H5" s="52" t="str">
        <f>Summary!B39</f>
        <v>COR</v>
      </c>
      <c r="I5" s="53"/>
      <c r="L5" s="54"/>
    </row>
    <row r="6" spans="2:12" hidden="1" x14ac:dyDescent="0.2">
      <c r="B6" s="51"/>
      <c r="C6" s="52"/>
      <c r="D6" s="52"/>
      <c r="E6" s="52"/>
      <c r="F6" s="55" t="str">
        <f>Summary!B30</f>
        <v>SYN</v>
      </c>
      <c r="G6" s="55" t="str">
        <f>Summary!B36</f>
        <v>DES</v>
      </c>
      <c r="H6" s="52" t="str">
        <f>Summary!B40</f>
        <v>POS</v>
      </c>
      <c r="I6" s="53"/>
      <c r="L6" s="54"/>
    </row>
    <row r="7" spans="2:12" hidden="1" x14ac:dyDescent="0.2">
      <c r="B7" s="51"/>
      <c r="C7" s="52"/>
      <c r="D7" s="52"/>
      <c r="E7" s="52"/>
      <c r="F7" s="55" t="str">
        <f>Summary!B31</f>
        <v>COD</v>
      </c>
      <c r="G7" s="55" t="str">
        <f>Summary!B37</f>
        <v>IMP</v>
      </c>
      <c r="H7" s="52" t="str">
        <f>Summary!B41</f>
        <v>REM</v>
      </c>
      <c r="I7" s="53"/>
      <c r="L7" s="54"/>
    </row>
    <row r="8" spans="2:12" hidden="1" x14ac:dyDescent="0.2">
      <c r="B8" s="51"/>
      <c r="C8" s="52"/>
      <c r="D8" s="52"/>
      <c r="E8" s="52"/>
      <c r="F8" s="55" t="str">
        <f>Summary!B32</f>
        <v>TYP</v>
      </c>
      <c r="G8" s="52"/>
      <c r="H8" s="52" t="str">
        <f>Summary!B42</f>
        <v>NOD</v>
      </c>
      <c r="I8" s="53"/>
      <c r="L8" s="54"/>
    </row>
    <row r="9" spans="2:12" hidden="1" x14ac:dyDescent="0.2">
      <c r="B9" s="51"/>
      <c r="C9" s="52"/>
      <c r="D9" s="52"/>
      <c r="E9" s="52"/>
      <c r="F9" s="55" t="str">
        <f>Summary!B33</f>
        <v>DOC</v>
      </c>
      <c r="G9" s="52"/>
      <c r="H9" s="52"/>
      <c r="I9" s="53"/>
      <c r="L9" s="54"/>
    </row>
    <row r="10" spans="2:12" hidden="1" x14ac:dyDescent="0.2">
      <c r="B10" s="51"/>
      <c r="C10" s="52"/>
      <c r="D10" s="52"/>
      <c r="E10" s="52"/>
      <c r="F10" s="52"/>
      <c r="G10" s="52"/>
      <c r="H10" s="52"/>
      <c r="I10" s="53"/>
      <c r="L10" s="54"/>
    </row>
    <row r="11" spans="2:12" ht="25.5" x14ac:dyDescent="0.2">
      <c r="B11" s="56">
        <v>1</v>
      </c>
      <c r="C11" s="57" t="s">
        <v>107</v>
      </c>
      <c r="D11" s="58">
        <v>3</v>
      </c>
      <c r="E11" s="59">
        <v>56</v>
      </c>
      <c r="F11" s="60" t="s">
        <v>31</v>
      </c>
      <c r="G11" s="60" t="s">
        <v>38</v>
      </c>
      <c r="H11" s="60" t="s">
        <v>45</v>
      </c>
      <c r="I11" s="61"/>
    </row>
    <row r="12" spans="2:12" x14ac:dyDescent="0.2">
      <c r="B12" s="56">
        <v>2</v>
      </c>
      <c r="C12" s="57" t="s">
        <v>108</v>
      </c>
      <c r="D12" s="58">
        <v>3</v>
      </c>
      <c r="E12" s="59">
        <v>78</v>
      </c>
      <c r="F12" s="60" t="s">
        <v>23</v>
      </c>
      <c r="G12" s="60" t="s">
        <v>38</v>
      </c>
      <c r="H12" s="60" t="s">
        <v>45</v>
      </c>
      <c r="I12" s="61"/>
    </row>
    <row r="13" spans="2:12" ht="25.5" x14ac:dyDescent="0.2">
      <c r="B13" s="56">
        <v>3</v>
      </c>
      <c r="C13" s="57" t="s">
        <v>109</v>
      </c>
      <c r="D13" s="58">
        <v>3</v>
      </c>
      <c r="E13" s="59">
        <v>95</v>
      </c>
      <c r="F13" s="60" t="s">
        <v>25</v>
      </c>
      <c r="G13" s="60" t="s">
        <v>38</v>
      </c>
      <c r="H13" s="60" t="s">
        <v>45</v>
      </c>
      <c r="I13" s="61"/>
    </row>
    <row r="14" spans="2:12" ht="38.25" x14ac:dyDescent="0.2">
      <c r="B14" s="56">
        <v>4</v>
      </c>
      <c r="C14" s="57" t="s">
        <v>110</v>
      </c>
      <c r="D14" s="58">
        <v>3</v>
      </c>
      <c r="E14" s="59">
        <v>143</v>
      </c>
      <c r="F14" s="60" t="s">
        <v>25</v>
      </c>
      <c r="G14" s="60" t="s">
        <v>38</v>
      </c>
      <c r="H14" s="60" t="s">
        <v>45</v>
      </c>
      <c r="I14" s="61"/>
    </row>
    <row r="15" spans="2:12" ht="25.5" x14ac:dyDescent="0.2">
      <c r="B15" s="56">
        <v>5</v>
      </c>
      <c r="C15" s="57" t="s">
        <v>111</v>
      </c>
      <c r="D15" s="58">
        <v>1</v>
      </c>
      <c r="E15" s="59">
        <v>94</v>
      </c>
      <c r="F15" s="60" t="s">
        <v>25</v>
      </c>
      <c r="G15" s="60" t="s">
        <v>38</v>
      </c>
      <c r="H15" s="60" t="s">
        <v>45</v>
      </c>
      <c r="I15" s="61"/>
    </row>
    <row r="16" spans="2:12" ht="25.5" x14ac:dyDescent="0.2">
      <c r="B16" s="56">
        <v>6</v>
      </c>
      <c r="C16" s="57" t="s">
        <v>112</v>
      </c>
      <c r="D16" s="58">
        <v>4</v>
      </c>
      <c r="E16" s="59">
        <v>69</v>
      </c>
      <c r="F16" s="60" t="s">
        <v>23</v>
      </c>
      <c r="G16" s="60" t="s">
        <v>36</v>
      </c>
      <c r="H16" s="60" t="s">
        <v>45</v>
      </c>
      <c r="I16" s="61"/>
    </row>
    <row r="17" spans="2:9" ht="25.5" x14ac:dyDescent="0.2">
      <c r="B17" s="56">
        <v>7</v>
      </c>
      <c r="C17" s="57" t="s">
        <v>113</v>
      </c>
      <c r="D17" s="58">
        <v>2</v>
      </c>
      <c r="E17" s="59">
        <v>279</v>
      </c>
      <c r="F17" s="60" t="s">
        <v>23</v>
      </c>
      <c r="G17" s="60" t="s">
        <v>38</v>
      </c>
      <c r="H17" s="60" t="s">
        <v>45</v>
      </c>
      <c r="I17" s="61"/>
    </row>
    <row r="18" spans="2:9" ht="38.25" x14ac:dyDescent="0.2">
      <c r="B18" s="56">
        <v>8</v>
      </c>
      <c r="C18" s="57" t="s">
        <v>114</v>
      </c>
      <c r="D18" s="58">
        <v>2</v>
      </c>
      <c r="E18" s="59">
        <v>174</v>
      </c>
      <c r="F18" s="60" t="s">
        <v>23</v>
      </c>
      <c r="G18" s="60" t="s">
        <v>36</v>
      </c>
      <c r="H18" s="60" t="s">
        <v>45</v>
      </c>
      <c r="I18" s="61"/>
    </row>
    <row r="19" spans="2:9" ht="38.25" x14ac:dyDescent="0.2">
      <c r="B19" s="56">
        <v>9</v>
      </c>
      <c r="C19" s="57" t="s">
        <v>115</v>
      </c>
      <c r="D19" s="58">
        <v>1</v>
      </c>
      <c r="E19" s="59">
        <v>706</v>
      </c>
      <c r="F19" s="60" t="s">
        <v>31</v>
      </c>
      <c r="G19" s="60" t="s">
        <v>38</v>
      </c>
      <c r="H19" s="60" t="s">
        <v>45</v>
      </c>
      <c r="I19" s="61"/>
    </row>
    <row r="20" spans="2:9" ht="63.75" x14ac:dyDescent="0.2">
      <c r="B20" s="56">
        <v>10</v>
      </c>
      <c r="C20" s="57" t="s">
        <v>116</v>
      </c>
      <c r="D20" s="58">
        <v>3</v>
      </c>
      <c r="E20" s="59">
        <v>138</v>
      </c>
      <c r="F20" s="60" t="s">
        <v>23</v>
      </c>
      <c r="G20" s="60" t="s">
        <v>36</v>
      </c>
      <c r="H20" s="60" t="s">
        <v>45</v>
      </c>
      <c r="I20" s="61"/>
    </row>
    <row r="21" spans="2:9" ht="51" x14ac:dyDescent="0.2">
      <c r="B21" s="56">
        <v>11</v>
      </c>
      <c r="C21" s="57" t="s">
        <v>117</v>
      </c>
      <c r="D21" s="58">
        <v>3</v>
      </c>
      <c r="E21" s="59">
        <v>138</v>
      </c>
      <c r="F21" s="60" t="s">
        <v>23</v>
      </c>
      <c r="G21" s="60" t="s">
        <v>36</v>
      </c>
      <c r="H21" s="60" t="s">
        <v>45</v>
      </c>
      <c r="I21" s="61"/>
    </row>
    <row r="22" spans="2:9" x14ac:dyDescent="0.2">
      <c r="B22" s="56"/>
      <c r="C22" s="57"/>
      <c r="D22" s="58"/>
      <c r="E22" s="59"/>
      <c r="F22" s="60"/>
      <c r="G22" s="60"/>
      <c r="H22" s="60"/>
      <c r="I22" s="61"/>
    </row>
    <row r="23" spans="2:9" x14ac:dyDescent="0.2">
      <c r="B23" s="56"/>
      <c r="C23" s="57"/>
      <c r="D23" s="58"/>
      <c r="E23" s="59"/>
      <c r="F23" s="60"/>
      <c r="G23" s="60"/>
      <c r="H23" s="60"/>
      <c r="I23" s="61"/>
    </row>
    <row r="24" spans="2:9" x14ac:dyDescent="0.2">
      <c r="B24" s="56"/>
      <c r="C24" s="57"/>
      <c r="D24" s="58"/>
      <c r="E24" s="59"/>
      <c r="F24" s="60"/>
      <c r="G24" s="60"/>
      <c r="H24" s="60"/>
      <c r="I24" s="61"/>
    </row>
    <row r="25" spans="2:9" x14ac:dyDescent="0.2">
      <c r="B25" s="56"/>
      <c r="C25" s="57"/>
      <c r="D25" s="58"/>
      <c r="E25" s="59"/>
      <c r="F25" s="60"/>
      <c r="G25" s="60"/>
      <c r="H25" s="60"/>
      <c r="I25" s="61"/>
    </row>
    <row r="26" spans="2:9" x14ac:dyDescent="0.2">
      <c r="B26" s="56"/>
      <c r="C26" s="57"/>
      <c r="D26" s="58"/>
      <c r="E26" s="59"/>
      <c r="F26" s="60"/>
      <c r="G26" s="60"/>
      <c r="H26" s="60"/>
      <c r="I26" s="61"/>
    </row>
    <row r="27" spans="2:9" x14ac:dyDescent="0.2">
      <c r="B27" s="56"/>
      <c r="C27" s="57"/>
      <c r="D27" s="58"/>
      <c r="E27" s="59"/>
      <c r="F27" s="60"/>
      <c r="G27" s="60"/>
      <c r="H27" s="60"/>
      <c r="I27" s="61"/>
    </row>
    <row r="28" spans="2:9" x14ac:dyDescent="0.2">
      <c r="B28" s="56"/>
      <c r="C28" s="57"/>
      <c r="D28" s="58"/>
      <c r="E28" s="59"/>
      <c r="F28" s="60"/>
      <c r="G28" s="60"/>
      <c r="H28" s="60"/>
      <c r="I28" s="61"/>
    </row>
    <row r="29" spans="2:9" x14ac:dyDescent="0.2">
      <c r="B29" s="56"/>
      <c r="C29" s="57"/>
      <c r="D29" s="58"/>
      <c r="E29" s="59"/>
      <c r="F29" s="60"/>
      <c r="G29" s="60"/>
      <c r="H29" s="60"/>
      <c r="I29" s="61"/>
    </row>
    <row r="30" spans="2:9" x14ac:dyDescent="0.2">
      <c r="B30" s="56"/>
      <c r="C30" s="57"/>
      <c r="D30" s="58"/>
      <c r="E30" s="59"/>
      <c r="F30" s="60"/>
      <c r="G30" s="60"/>
      <c r="H30" s="60"/>
      <c r="I30" s="61"/>
    </row>
    <row r="31" spans="2:9" x14ac:dyDescent="0.2">
      <c r="B31" s="56"/>
      <c r="C31" s="57"/>
      <c r="D31" s="58"/>
      <c r="E31" s="59"/>
      <c r="F31" s="60"/>
      <c r="G31" s="60"/>
      <c r="H31" s="60"/>
      <c r="I31" s="61"/>
    </row>
    <row r="32" spans="2:9" x14ac:dyDescent="0.2">
      <c r="B32" s="56"/>
      <c r="C32" s="57"/>
      <c r="D32" s="58"/>
      <c r="E32" s="59"/>
      <c r="F32" s="60"/>
      <c r="G32" s="60"/>
      <c r="H32" s="60"/>
      <c r="I32" s="61"/>
    </row>
    <row r="33" spans="2:9" x14ac:dyDescent="0.2">
      <c r="B33" s="56"/>
      <c r="C33" s="57"/>
      <c r="D33" s="58"/>
      <c r="E33" s="59"/>
      <c r="F33" s="60"/>
      <c r="G33" s="60"/>
      <c r="H33" s="60"/>
      <c r="I33" s="61"/>
    </row>
    <row r="34" spans="2:9" x14ac:dyDescent="0.2">
      <c r="B34" s="56"/>
      <c r="C34" s="57"/>
      <c r="D34" s="58"/>
      <c r="E34" s="59"/>
      <c r="F34" s="60"/>
      <c r="G34" s="60"/>
      <c r="H34" s="60"/>
      <c r="I34" s="61"/>
    </row>
    <row r="35" spans="2:9" x14ac:dyDescent="0.2">
      <c r="B35" s="56"/>
      <c r="C35" s="57"/>
      <c r="D35" s="58"/>
      <c r="E35" s="59"/>
      <c r="F35" s="60"/>
      <c r="G35" s="60"/>
      <c r="H35" s="60"/>
      <c r="I35" s="61"/>
    </row>
    <row r="36" spans="2:9" x14ac:dyDescent="0.2">
      <c r="B36" s="56"/>
      <c r="C36" s="57"/>
      <c r="D36" s="58"/>
      <c r="E36" s="59"/>
      <c r="F36" s="60"/>
      <c r="G36" s="60"/>
      <c r="H36" s="60"/>
      <c r="I36" s="61"/>
    </row>
    <row r="37" spans="2:9" x14ac:dyDescent="0.2">
      <c r="B37" s="56"/>
      <c r="C37" s="57"/>
      <c r="D37" s="58"/>
      <c r="E37" s="59"/>
      <c r="F37" s="60"/>
      <c r="G37" s="60"/>
      <c r="H37" s="60"/>
      <c r="I37" s="61"/>
    </row>
    <row r="38" spans="2:9" x14ac:dyDescent="0.2">
      <c r="B38" s="56"/>
      <c r="C38" s="57"/>
      <c r="D38" s="58"/>
      <c r="E38" s="59"/>
      <c r="F38" s="60"/>
      <c r="G38" s="60"/>
      <c r="H38" s="60"/>
      <c r="I38" s="61"/>
    </row>
    <row r="39" spans="2:9" x14ac:dyDescent="0.2">
      <c r="B39" s="56"/>
      <c r="C39" s="57"/>
      <c r="D39" s="58"/>
      <c r="E39" s="59"/>
      <c r="F39" s="60"/>
      <c r="G39" s="60"/>
      <c r="H39" s="60"/>
      <c r="I39" s="61"/>
    </row>
    <row r="40" spans="2:9" x14ac:dyDescent="0.2">
      <c r="B40" s="56"/>
      <c r="C40" s="57"/>
      <c r="D40" s="58"/>
      <c r="E40" s="59"/>
      <c r="F40" s="60"/>
      <c r="G40" s="60"/>
      <c r="H40" s="60"/>
      <c r="I40" s="61"/>
    </row>
    <row r="41" spans="2:9" x14ac:dyDescent="0.2">
      <c r="B41" s="56"/>
      <c r="C41" s="57"/>
      <c r="D41" s="58"/>
      <c r="E41" s="59"/>
      <c r="F41" s="60"/>
      <c r="G41" s="60"/>
      <c r="H41" s="60"/>
      <c r="I41" s="61"/>
    </row>
    <row r="42" spans="2:9" x14ac:dyDescent="0.2">
      <c r="B42" s="56"/>
      <c r="C42" s="57"/>
      <c r="D42" s="58"/>
      <c r="E42" s="59"/>
      <c r="F42" s="60"/>
      <c r="G42" s="60"/>
      <c r="H42" s="60"/>
      <c r="I42" s="61"/>
    </row>
    <row r="43" spans="2:9" x14ac:dyDescent="0.2">
      <c r="B43" s="56"/>
      <c r="C43" s="57"/>
      <c r="D43" s="58"/>
      <c r="E43" s="59"/>
      <c r="F43" s="60"/>
      <c r="G43" s="60"/>
      <c r="H43" s="60"/>
      <c r="I43" s="61"/>
    </row>
    <row r="44" spans="2:9" x14ac:dyDescent="0.2">
      <c r="B44" s="56"/>
      <c r="C44" s="57"/>
      <c r="D44" s="58"/>
      <c r="E44" s="59"/>
      <c r="F44" s="60"/>
      <c r="G44" s="60"/>
      <c r="H44" s="60"/>
      <c r="I44" s="61"/>
    </row>
    <row r="45" spans="2:9" x14ac:dyDescent="0.2">
      <c r="B45" s="56"/>
      <c r="C45" s="57"/>
      <c r="D45" s="58"/>
      <c r="E45" s="59"/>
      <c r="F45" s="60"/>
      <c r="G45" s="60"/>
      <c r="H45" s="60"/>
      <c r="I45" s="61"/>
    </row>
    <row r="46" spans="2:9" x14ac:dyDescent="0.2">
      <c r="B46" s="56"/>
      <c r="C46" s="57"/>
      <c r="D46" s="58"/>
      <c r="E46" s="59"/>
      <c r="F46" s="60"/>
      <c r="G46" s="60"/>
      <c r="H46" s="60"/>
      <c r="I46" s="61"/>
    </row>
    <row r="47" spans="2:9" x14ac:dyDescent="0.2">
      <c r="B47" s="56"/>
      <c r="C47" s="57"/>
      <c r="D47" s="58"/>
      <c r="E47" s="59"/>
      <c r="F47" s="60"/>
      <c r="G47" s="60"/>
      <c r="H47" s="60"/>
      <c r="I47" s="61"/>
    </row>
    <row r="48" spans="2:9" x14ac:dyDescent="0.2">
      <c r="B48" s="56">
        <v>38</v>
      </c>
      <c r="C48" s="57"/>
      <c r="D48" s="58"/>
      <c r="E48" s="59"/>
      <c r="F48" s="60"/>
      <c r="G48" s="60"/>
      <c r="H48" s="60"/>
      <c r="I48" s="61"/>
    </row>
    <row r="49" spans="2:9" x14ac:dyDescent="0.2">
      <c r="B49" s="56">
        <v>39</v>
      </c>
      <c r="C49" s="57"/>
      <c r="D49" s="58"/>
      <c r="E49" s="59"/>
      <c r="F49" s="60"/>
      <c r="G49" s="60"/>
      <c r="H49" s="60"/>
      <c r="I49" s="61"/>
    </row>
    <row r="50" spans="2:9" x14ac:dyDescent="0.2">
      <c r="B50" s="56">
        <v>40</v>
      </c>
      <c r="C50" s="57"/>
      <c r="D50" s="58"/>
      <c r="E50" s="59"/>
      <c r="F50" s="60"/>
      <c r="G50" s="60"/>
      <c r="H50" s="60"/>
      <c r="I50" s="61"/>
    </row>
    <row r="51" spans="2:9" x14ac:dyDescent="0.2">
      <c r="B51" s="56">
        <v>41</v>
      </c>
      <c r="C51" s="57"/>
      <c r="D51" s="58"/>
      <c r="E51" s="59"/>
      <c r="F51" s="60"/>
      <c r="G51" s="60"/>
      <c r="H51" s="60"/>
      <c r="I51" s="61"/>
    </row>
    <row r="52" spans="2:9" x14ac:dyDescent="0.2">
      <c r="B52" s="56">
        <v>42</v>
      </c>
      <c r="C52" s="57"/>
      <c r="D52" s="58"/>
      <c r="E52" s="59"/>
      <c r="F52" s="60"/>
      <c r="G52" s="60"/>
      <c r="H52" s="60"/>
      <c r="I52" s="61"/>
    </row>
    <row r="53" spans="2:9" x14ac:dyDescent="0.2">
      <c r="B53" s="56">
        <v>43</v>
      </c>
      <c r="C53" s="57"/>
      <c r="D53" s="58"/>
      <c r="E53" s="59"/>
      <c r="F53" s="60"/>
      <c r="G53" s="60"/>
      <c r="H53" s="60"/>
      <c r="I53" s="61"/>
    </row>
    <row r="54" spans="2:9" x14ac:dyDescent="0.2">
      <c r="B54" s="56">
        <v>44</v>
      </c>
      <c r="C54" s="57"/>
      <c r="D54" s="58"/>
      <c r="E54" s="59"/>
      <c r="F54" s="60"/>
      <c r="G54" s="60"/>
      <c r="H54" s="60"/>
      <c r="I54" s="61"/>
    </row>
    <row r="55" spans="2:9" x14ac:dyDescent="0.2">
      <c r="B55" s="56">
        <v>45</v>
      </c>
      <c r="C55" s="57"/>
      <c r="D55" s="58"/>
      <c r="E55" s="59"/>
      <c r="F55" s="60"/>
      <c r="G55" s="60"/>
      <c r="H55" s="60"/>
      <c r="I55" s="61"/>
    </row>
    <row r="56" spans="2:9" x14ac:dyDescent="0.2">
      <c r="B56" s="56">
        <v>46</v>
      </c>
      <c r="C56" s="57"/>
      <c r="D56" s="58"/>
      <c r="E56" s="59"/>
      <c r="F56" s="60"/>
      <c r="G56" s="60"/>
      <c r="H56" s="60"/>
      <c r="I56" s="61"/>
    </row>
    <row r="57" spans="2:9" x14ac:dyDescent="0.2">
      <c r="B57" s="56">
        <v>47</v>
      </c>
      <c r="C57" s="57"/>
      <c r="D57" s="58"/>
      <c r="E57" s="59"/>
      <c r="F57" s="60"/>
      <c r="G57" s="60"/>
      <c r="H57" s="60"/>
      <c r="I57" s="61"/>
    </row>
    <row r="58" spans="2:9" x14ac:dyDescent="0.2">
      <c r="B58" s="56">
        <v>48</v>
      </c>
      <c r="C58" s="57"/>
      <c r="D58" s="58"/>
      <c r="E58" s="59"/>
      <c r="F58" s="60"/>
      <c r="G58" s="60"/>
      <c r="H58" s="60"/>
      <c r="I58" s="61"/>
    </row>
    <row r="59" spans="2:9" x14ac:dyDescent="0.2">
      <c r="B59" s="56">
        <v>49</v>
      </c>
      <c r="C59" s="57"/>
      <c r="D59" s="58"/>
      <c r="E59" s="59"/>
      <c r="F59" s="60"/>
      <c r="G59" s="60"/>
      <c r="H59" s="60"/>
      <c r="I59" s="61"/>
    </row>
    <row r="60" spans="2:9" x14ac:dyDescent="0.2">
      <c r="B60" s="56">
        <v>50</v>
      </c>
      <c r="C60" s="57"/>
      <c r="D60" s="58"/>
      <c r="E60" s="59"/>
      <c r="F60" s="60"/>
      <c r="G60" s="60"/>
      <c r="H60" s="60"/>
      <c r="I60" s="61"/>
    </row>
    <row r="61" spans="2:9" x14ac:dyDescent="0.2">
      <c r="B61" s="56">
        <v>51</v>
      </c>
      <c r="C61" s="57"/>
      <c r="D61" s="58"/>
      <c r="E61" s="59"/>
      <c r="F61" s="60"/>
      <c r="G61" s="60"/>
      <c r="H61" s="60"/>
      <c r="I61" s="61"/>
    </row>
    <row r="62" spans="2:9" x14ac:dyDescent="0.2">
      <c r="B62" s="56">
        <v>52</v>
      </c>
      <c r="C62" s="57"/>
      <c r="D62" s="58"/>
      <c r="E62" s="59"/>
      <c r="F62" s="60"/>
      <c r="G62" s="60"/>
      <c r="H62" s="60"/>
      <c r="I62" s="61"/>
    </row>
    <row r="63" spans="2:9" x14ac:dyDescent="0.2">
      <c r="B63" s="56">
        <v>53</v>
      </c>
      <c r="C63" s="57"/>
      <c r="D63" s="58"/>
      <c r="E63" s="59"/>
      <c r="F63" s="62"/>
      <c r="G63" s="62"/>
      <c r="H63" s="60"/>
      <c r="I63" s="57"/>
    </row>
    <row r="64" spans="2:9" x14ac:dyDescent="0.2">
      <c r="B64" s="56">
        <v>54</v>
      </c>
      <c r="C64" s="57"/>
      <c r="D64" s="58"/>
      <c r="E64" s="59"/>
      <c r="F64" s="62"/>
      <c r="G64" s="62"/>
      <c r="H64" s="60"/>
      <c r="I64" s="57"/>
    </row>
    <row r="65" spans="2:9" x14ac:dyDescent="0.2">
      <c r="B65" s="56">
        <v>55</v>
      </c>
      <c r="C65" s="57"/>
      <c r="D65" s="58"/>
      <c r="E65" s="59"/>
      <c r="F65" s="62"/>
      <c r="G65" s="62"/>
      <c r="H65" s="60"/>
      <c r="I65" s="57"/>
    </row>
    <row r="66" spans="2:9" x14ac:dyDescent="0.2">
      <c r="B66" s="56">
        <v>56</v>
      </c>
      <c r="C66" s="57"/>
      <c r="D66" s="58"/>
      <c r="E66" s="59"/>
      <c r="F66" s="62"/>
      <c r="G66" s="62"/>
      <c r="H66" s="60"/>
      <c r="I66" s="57"/>
    </row>
    <row r="67" spans="2:9" x14ac:dyDescent="0.2">
      <c r="B67" s="56">
        <v>57</v>
      </c>
      <c r="C67" s="57"/>
      <c r="D67" s="58"/>
      <c r="E67" s="59"/>
      <c r="F67" s="60"/>
      <c r="G67" s="60"/>
      <c r="H67" s="60"/>
      <c r="I67" s="57"/>
    </row>
    <row r="68" spans="2:9" x14ac:dyDescent="0.2">
      <c r="B68" s="56">
        <v>58</v>
      </c>
      <c r="C68" s="57"/>
      <c r="D68" s="58"/>
      <c r="E68" s="59"/>
      <c r="F68" s="60"/>
      <c r="G68" s="60"/>
      <c r="H68" s="60"/>
      <c r="I68" s="57"/>
    </row>
    <row r="69" spans="2:9" x14ac:dyDescent="0.2">
      <c r="B69" s="56">
        <v>59</v>
      </c>
      <c r="C69" s="57"/>
      <c r="D69" s="58"/>
      <c r="E69" s="59"/>
      <c r="F69" s="60"/>
      <c r="G69" s="60"/>
      <c r="H69" s="60"/>
      <c r="I69" s="61"/>
    </row>
    <row r="70" spans="2:9" x14ac:dyDescent="0.2">
      <c r="B70" s="56">
        <v>60</v>
      </c>
      <c r="C70" s="57"/>
      <c r="D70" s="58"/>
      <c r="E70" s="59"/>
      <c r="F70" s="60"/>
      <c r="G70" s="60"/>
      <c r="H70" s="60"/>
      <c r="I70" s="61"/>
    </row>
    <row r="71" spans="2:9" x14ac:dyDescent="0.2">
      <c r="B71" s="56">
        <v>61</v>
      </c>
      <c r="C71" s="57"/>
      <c r="D71" s="58"/>
      <c r="E71" s="59"/>
      <c r="F71" s="60"/>
      <c r="G71" s="60"/>
      <c r="H71" s="60"/>
      <c r="I71" s="61"/>
    </row>
    <row r="72" spans="2:9" x14ac:dyDescent="0.2">
      <c r="B72" s="56">
        <v>62</v>
      </c>
      <c r="C72" s="57"/>
      <c r="D72" s="58"/>
      <c r="E72" s="59"/>
      <c r="F72" s="60"/>
      <c r="G72" s="60"/>
      <c r="H72" s="60"/>
      <c r="I72" s="61"/>
    </row>
    <row r="73" spans="2:9" x14ac:dyDescent="0.2">
      <c r="B73" s="56">
        <v>63</v>
      </c>
      <c r="C73" s="57"/>
      <c r="D73" s="58"/>
      <c r="E73" s="59"/>
      <c r="F73" s="60"/>
      <c r="G73" s="60"/>
      <c r="H73" s="60"/>
      <c r="I73" s="61"/>
    </row>
    <row r="74" spans="2:9" x14ac:dyDescent="0.2">
      <c r="B74" s="56">
        <v>64</v>
      </c>
      <c r="C74" s="57"/>
      <c r="D74" s="58"/>
      <c r="E74" s="59"/>
      <c r="F74" s="60"/>
      <c r="G74" s="60"/>
      <c r="H74" s="60"/>
      <c r="I74" s="61"/>
    </row>
    <row r="75" spans="2:9" x14ac:dyDescent="0.2">
      <c r="B75" s="56">
        <v>65</v>
      </c>
      <c r="C75" s="57"/>
      <c r="D75" s="58"/>
      <c r="E75" s="59"/>
      <c r="F75" s="60"/>
      <c r="G75" s="60"/>
      <c r="H75" s="60"/>
      <c r="I75" s="61"/>
    </row>
    <row r="76" spans="2:9" x14ac:dyDescent="0.2">
      <c r="B76" s="56">
        <v>66</v>
      </c>
      <c r="C76" s="57"/>
      <c r="D76" s="58"/>
      <c r="E76" s="59"/>
      <c r="F76" s="60"/>
      <c r="G76" s="60"/>
      <c r="H76" s="60"/>
      <c r="I76" s="61"/>
    </row>
    <row r="77" spans="2:9" x14ac:dyDescent="0.2">
      <c r="B77" s="56">
        <v>67</v>
      </c>
      <c r="C77" s="57"/>
      <c r="D77" s="58"/>
      <c r="E77" s="59"/>
      <c r="F77" s="60"/>
      <c r="G77" s="60"/>
      <c r="H77" s="60"/>
      <c r="I77" s="63"/>
    </row>
    <row r="78" spans="2:9" x14ac:dyDescent="0.2">
      <c r="B78" s="56">
        <v>68</v>
      </c>
      <c r="C78" s="57"/>
      <c r="D78" s="58"/>
      <c r="E78" s="59"/>
      <c r="F78" s="60"/>
      <c r="G78" s="60"/>
      <c r="H78" s="60"/>
      <c r="I78" s="61"/>
    </row>
    <row r="79" spans="2:9" x14ac:dyDescent="0.2">
      <c r="B79" s="56">
        <v>69</v>
      </c>
      <c r="C79" s="57"/>
      <c r="D79" s="58"/>
      <c r="E79" s="59"/>
      <c r="F79" s="60"/>
      <c r="G79" s="60"/>
      <c r="H79" s="60"/>
      <c r="I79" s="61"/>
    </row>
    <row r="80" spans="2:9" x14ac:dyDescent="0.2">
      <c r="B80" s="56">
        <v>70</v>
      </c>
      <c r="C80" s="57"/>
      <c r="D80" s="58"/>
      <c r="E80" s="59"/>
      <c r="F80" s="60"/>
      <c r="G80" s="60"/>
      <c r="H80" s="60"/>
      <c r="I80" s="61"/>
    </row>
    <row r="81" spans="2:9" x14ac:dyDescent="0.2">
      <c r="B81" s="56">
        <v>71</v>
      </c>
      <c r="C81" s="57"/>
      <c r="D81" s="58"/>
      <c r="E81" s="59"/>
      <c r="F81" s="60"/>
      <c r="G81" s="60"/>
      <c r="H81" s="60"/>
      <c r="I81" s="61"/>
    </row>
    <row r="82" spans="2:9" x14ac:dyDescent="0.2">
      <c r="B82" s="56">
        <v>72</v>
      </c>
      <c r="C82" s="57"/>
      <c r="D82" s="58"/>
      <c r="E82" s="59"/>
      <c r="F82" s="60"/>
      <c r="G82" s="60"/>
      <c r="H82" s="60"/>
      <c r="I82" s="61"/>
    </row>
    <row r="83" spans="2:9" x14ac:dyDescent="0.2">
      <c r="B83" s="56">
        <v>73</v>
      </c>
      <c r="C83" s="57"/>
      <c r="D83" s="58"/>
      <c r="E83" s="59"/>
      <c r="F83" s="60"/>
      <c r="G83" s="60"/>
      <c r="H83" s="60"/>
      <c r="I83" s="61"/>
    </row>
    <row r="84" spans="2:9" x14ac:dyDescent="0.2">
      <c r="B84" s="56">
        <v>74</v>
      </c>
      <c r="C84" s="57"/>
      <c r="D84" s="58"/>
      <c r="E84" s="59"/>
      <c r="F84" s="60"/>
      <c r="G84" s="60"/>
      <c r="H84" s="60"/>
      <c r="I84" s="61"/>
    </row>
    <row r="85" spans="2:9" x14ac:dyDescent="0.2">
      <c r="B85" s="56">
        <v>75</v>
      </c>
      <c r="C85" s="57"/>
      <c r="D85" s="58"/>
      <c r="E85" s="59"/>
      <c r="F85" s="60"/>
      <c r="G85" s="60"/>
      <c r="H85" s="60"/>
      <c r="I85" s="61"/>
    </row>
    <row r="86" spans="2:9" x14ac:dyDescent="0.2">
      <c r="B86" s="56">
        <v>76</v>
      </c>
      <c r="C86" s="57"/>
      <c r="D86" s="58"/>
      <c r="E86" s="59"/>
      <c r="F86" s="60"/>
      <c r="G86" s="60"/>
      <c r="H86" s="60"/>
      <c r="I86" s="61"/>
    </row>
    <row r="87" spans="2:9" x14ac:dyDescent="0.2">
      <c r="B87" s="56">
        <v>77</v>
      </c>
      <c r="C87" s="57"/>
      <c r="D87" s="58"/>
      <c r="E87" s="59"/>
      <c r="F87" s="60"/>
      <c r="G87" s="60"/>
      <c r="H87" s="60"/>
      <c r="I87" s="61"/>
    </row>
    <row r="88" spans="2:9" x14ac:dyDescent="0.2">
      <c r="B88" s="56">
        <v>78</v>
      </c>
      <c r="C88" s="57"/>
      <c r="D88" s="58"/>
      <c r="E88" s="59"/>
      <c r="F88" s="60"/>
      <c r="G88" s="60"/>
      <c r="H88" s="60"/>
      <c r="I88" s="61"/>
    </row>
    <row r="89" spans="2:9" x14ac:dyDescent="0.2">
      <c r="B89" s="56">
        <v>79</v>
      </c>
      <c r="C89" s="57"/>
      <c r="D89" s="58"/>
      <c r="E89" s="59"/>
      <c r="F89" s="60"/>
      <c r="G89" s="60"/>
      <c r="H89" s="60"/>
      <c r="I89" s="61"/>
    </row>
    <row r="90" spans="2:9" x14ac:dyDescent="0.2">
      <c r="B90" s="56">
        <v>80</v>
      </c>
      <c r="C90" s="57"/>
      <c r="D90" s="58"/>
      <c r="E90" s="59"/>
      <c r="F90" s="60"/>
      <c r="G90" s="60"/>
      <c r="H90" s="60"/>
      <c r="I90" s="61"/>
    </row>
    <row r="91" spans="2:9" x14ac:dyDescent="0.2">
      <c r="B91" s="56">
        <v>81</v>
      </c>
      <c r="C91" s="57"/>
      <c r="D91" s="58"/>
      <c r="E91" s="59"/>
      <c r="F91" s="60"/>
      <c r="G91" s="60"/>
      <c r="H91" s="60"/>
      <c r="I91" s="61"/>
    </row>
    <row r="92" spans="2:9" x14ac:dyDescent="0.2">
      <c r="B92" s="56">
        <v>82</v>
      </c>
      <c r="C92" s="57"/>
      <c r="D92" s="58"/>
      <c r="E92" s="59"/>
      <c r="F92" s="60"/>
      <c r="G92" s="60"/>
      <c r="H92" s="60"/>
      <c r="I92" s="61"/>
    </row>
    <row r="93" spans="2:9" x14ac:dyDescent="0.2">
      <c r="B93" s="56">
        <v>83</v>
      </c>
      <c r="C93" s="57"/>
      <c r="D93" s="58"/>
      <c r="E93" s="59"/>
      <c r="F93" s="60"/>
      <c r="G93" s="60"/>
      <c r="H93" s="60"/>
      <c r="I93" s="61"/>
    </row>
    <row r="94" spans="2:9" x14ac:dyDescent="0.2">
      <c r="B94" s="56">
        <v>84</v>
      </c>
      <c r="C94" s="57"/>
      <c r="D94" s="58"/>
      <c r="E94" s="59"/>
      <c r="F94" s="60"/>
      <c r="G94" s="60"/>
      <c r="H94" s="60"/>
      <c r="I94" s="61"/>
    </row>
    <row r="95" spans="2:9" x14ac:dyDescent="0.2">
      <c r="B95" s="56">
        <v>85</v>
      </c>
      <c r="C95" s="57"/>
      <c r="D95" s="58"/>
      <c r="E95" s="59"/>
      <c r="F95" s="60"/>
      <c r="G95" s="60"/>
      <c r="H95" s="60"/>
      <c r="I95" s="61"/>
    </row>
    <row r="96" spans="2:9" x14ac:dyDescent="0.2">
      <c r="B96" s="56">
        <v>86</v>
      </c>
      <c r="C96" s="57"/>
      <c r="D96" s="58"/>
      <c r="E96" s="59"/>
      <c r="F96" s="60"/>
      <c r="G96" s="60"/>
      <c r="H96" s="60"/>
      <c r="I96" s="61"/>
    </row>
    <row r="97" spans="2:9" x14ac:dyDescent="0.2">
      <c r="B97" s="56">
        <v>87</v>
      </c>
      <c r="C97" s="57"/>
      <c r="D97" s="58"/>
      <c r="E97" s="59"/>
      <c r="F97" s="60"/>
      <c r="G97" s="60"/>
      <c r="H97" s="60"/>
      <c r="I97" s="61"/>
    </row>
    <row r="98" spans="2:9" x14ac:dyDescent="0.2">
      <c r="B98" s="56">
        <v>88</v>
      </c>
      <c r="C98" s="57"/>
      <c r="D98" s="58"/>
      <c r="E98" s="59"/>
      <c r="F98" s="62"/>
      <c r="G98" s="62"/>
      <c r="H98" s="60"/>
      <c r="I98" s="61"/>
    </row>
    <row r="99" spans="2:9" x14ac:dyDescent="0.2">
      <c r="B99" s="56">
        <v>89</v>
      </c>
      <c r="C99" s="57"/>
      <c r="D99" s="58"/>
      <c r="E99" s="59"/>
      <c r="F99" s="62"/>
      <c r="G99" s="62"/>
      <c r="H99" s="60"/>
      <c r="I99" s="61"/>
    </row>
    <row r="100" spans="2:9" x14ac:dyDescent="0.2">
      <c r="B100" s="56">
        <v>90</v>
      </c>
      <c r="C100" s="57"/>
      <c r="D100" s="58"/>
      <c r="E100" s="59"/>
      <c r="F100" s="62"/>
      <c r="G100" s="62"/>
      <c r="H100" s="60"/>
      <c r="I100" s="57"/>
    </row>
    <row r="101" spans="2:9" x14ac:dyDescent="0.2">
      <c r="B101" s="56">
        <v>91</v>
      </c>
      <c r="C101" s="57"/>
      <c r="D101" s="58"/>
      <c r="E101" s="59"/>
      <c r="F101" s="62"/>
      <c r="G101" s="62"/>
      <c r="H101" s="60"/>
      <c r="I101" s="57"/>
    </row>
    <row r="102" spans="2:9" x14ac:dyDescent="0.2">
      <c r="B102" s="56">
        <v>92</v>
      </c>
      <c r="C102" s="57"/>
      <c r="D102" s="58"/>
      <c r="E102" s="59"/>
      <c r="F102" s="62"/>
      <c r="G102" s="62"/>
      <c r="H102" s="60"/>
      <c r="I102" s="57"/>
    </row>
    <row r="103" spans="2:9" x14ac:dyDescent="0.2">
      <c r="B103" s="56">
        <v>93</v>
      </c>
      <c r="C103" s="57"/>
      <c r="D103" s="58"/>
      <c r="E103" s="59"/>
      <c r="F103" s="62"/>
      <c r="G103" s="62"/>
      <c r="H103" s="60"/>
      <c r="I103" s="57"/>
    </row>
    <row r="104" spans="2:9" x14ac:dyDescent="0.2">
      <c r="B104" s="56">
        <v>94</v>
      </c>
      <c r="C104" s="57"/>
      <c r="D104" s="58"/>
      <c r="E104" s="59"/>
      <c r="F104" s="62"/>
      <c r="G104" s="62"/>
      <c r="H104" s="60"/>
      <c r="I104" s="57"/>
    </row>
    <row r="105" spans="2:9" x14ac:dyDescent="0.2">
      <c r="B105" s="56">
        <v>95</v>
      </c>
      <c r="C105" s="57"/>
      <c r="D105" s="58"/>
      <c r="E105" s="59"/>
      <c r="F105" s="62"/>
      <c r="G105" s="62"/>
      <c r="H105" s="60"/>
      <c r="I105" s="57"/>
    </row>
    <row r="106" spans="2:9" x14ac:dyDescent="0.2">
      <c r="B106" s="56">
        <v>96</v>
      </c>
      <c r="C106" s="57"/>
      <c r="D106" s="58"/>
      <c r="E106" s="59"/>
      <c r="F106" s="60"/>
      <c r="G106" s="60"/>
      <c r="H106" s="60"/>
      <c r="I106" s="57"/>
    </row>
    <row r="107" spans="2:9" x14ac:dyDescent="0.2">
      <c r="B107" s="56">
        <v>97</v>
      </c>
      <c r="C107" s="57"/>
      <c r="D107" s="58"/>
      <c r="E107" s="59"/>
      <c r="F107" s="60"/>
      <c r="G107" s="60"/>
      <c r="H107" s="60"/>
      <c r="I107" s="57"/>
    </row>
    <row r="108" spans="2:9" x14ac:dyDescent="0.2">
      <c r="B108" s="56">
        <v>98</v>
      </c>
      <c r="C108" s="57"/>
      <c r="D108" s="58"/>
      <c r="E108" s="59"/>
      <c r="F108" s="60"/>
      <c r="G108" s="60"/>
      <c r="H108" s="60"/>
      <c r="I108" s="57"/>
    </row>
    <row r="109" spans="2:9" x14ac:dyDescent="0.2">
      <c r="B109" s="56">
        <v>99</v>
      </c>
      <c r="C109" s="57"/>
      <c r="D109" s="58"/>
      <c r="E109" s="59"/>
      <c r="F109" s="60"/>
      <c r="G109" s="60"/>
      <c r="H109" s="60"/>
      <c r="I109" s="57"/>
    </row>
    <row r="110" spans="2:9" x14ac:dyDescent="0.2">
      <c r="B110" s="56">
        <v>100</v>
      </c>
      <c r="C110" s="57"/>
      <c r="D110" s="58"/>
      <c r="E110" s="59"/>
      <c r="F110" s="60"/>
      <c r="G110" s="60"/>
      <c r="H110" s="60"/>
      <c r="I110" s="61"/>
    </row>
    <row r="111" spans="2:9" x14ac:dyDescent="0.2">
      <c r="B111" s="56">
        <v>101</v>
      </c>
      <c r="C111" s="57"/>
      <c r="D111" s="58"/>
      <c r="E111" s="59"/>
      <c r="F111" s="60"/>
      <c r="G111" s="60"/>
      <c r="H111" s="60"/>
      <c r="I111" s="61"/>
    </row>
    <row r="112" spans="2:9" x14ac:dyDescent="0.2">
      <c r="B112" s="56">
        <v>102</v>
      </c>
      <c r="C112" s="57"/>
      <c r="D112" s="58"/>
      <c r="E112" s="59"/>
      <c r="F112" s="60"/>
      <c r="G112" s="60"/>
      <c r="H112" s="60"/>
      <c r="I112" s="61"/>
    </row>
    <row r="113" spans="2:9" x14ac:dyDescent="0.2">
      <c r="B113" s="56">
        <v>103</v>
      </c>
      <c r="C113" s="57"/>
      <c r="D113" s="58"/>
      <c r="E113" s="59"/>
      <c r="F113" s="60"/>
      <c r="G113" s="60"/>
      <c r="H113" s="60"/>
      <c r="I113" s="61"/>
    </row>
    <row r="114" spans="2:9" x14ac:dyDescent="0.2">
      <c r="B114" s="56">
        <v>104</v>
      </c>
      <c r="C114" s="57"/>
      <c r="D114" s="58"/>
      <c r="E114" s="59"/>
      <c r="F114" s="60"/>
      <c r="G114" s="60"/>
      <c r="H114" s="60"/>
      <c r="I114" s="61"/>
    </row>
    <row r="115" spans="2:9" x14ac:dyDescent="0.2">
      <c r="B115" s="56">
        <v>105</v>
      </c>
      <c r="C115" s="57"/>
      <c r="D115" s="58"/>
      <c r="E115" s="59"/>
      <c r="F115" s="60"/>
      <c r="G115" s="60"/>
      <c r="H115" s="60"/>
      <c r="I115" s="61"/>
    </row>
    <row r="116" spans="2:9" x14ac:dyDescent="0.2">
      <c r="B116" s="56">
        <v>106</v>
      </c>
      <c r="C116" s="57"/>
      <c r="D116" s="58"/>
      <c r="E116" s="59"/>
      <c r="F116" s="60"/>
      <c r="G116" s="60"/>
      <c r="H116" s="60"/>
      <c r="I116" s="61"/>
    </row>
    <row r="117" spans="2:9" x14ac:dyDescent="0.2">
      <c r="B117" s="56">
        <v>107</v>
      </c>
      <c r="C117" s="57"/>
      <c r="D117" s="58"/>
      <c r="E117" s="59"/>
      <c r="F117" s="60"/>
      <c r="G117" s="60"/>
      <c r="H117" s="60"/>
      <c r="I117" s="61"/>
    </row>
    <row r="118" spans="2:9" x14ac:dyDescent="0.2">
      <c r="B118" s="56">
        <v>108</v>
      </c>
      <c r="C118" s="57"/>
      <c r="D118" s="58"/>
      <c r="E118" s="59"/>
      <c r="F118" s="60"/>
      <c r="G118" s="60"/>
      <c r="H118" s="60"/>
      <c r="I118" s="61"/>
    </row>
    <row r="119" spans="2:9" x14ac:dyDescent="0.2">
      <c r="B119" s="56">
        <v>109</v>
      </c>
      <c r="C119" s="57"/>
      <c r="D119" s="58"/>
      <c r="E119" s="59"/>
      <c r="F119" s="60"/>
      <c r="G119" s="60"/>
      <c r="H119" s="60"/>
      <c r="I119" s="61"/>
    </row>
    <row r="120" spans="2:9" x14ac:dyDescent="0.2">
      <c r="B120" s="56">
        <v>110</v>
      </c>
      <c r="C120" s="57"/>
      <c r="D120" s="58"/>
      <c r="E120" s="59"/>
      <c r="F120" s="60"/>
      <c r="G120" s="60"/>
      <c r="H120" s="60"/>
      <c r="I120" s="61"/>
    </row>
    <row r="121" spans="2:9" x14ac:dyDescent="0.2">
      <c r="B121" s="56">
        <v>111</v>
      </c>
      <c r="C121" s="57"/>
      <c r="D121" s="58"/>
      <c r="E121" s="59"/>
      <c r="F121" s="60"/>
      <c r="G121" s="60"/>
      <c r="H121" s="60"/>
      <c r="I121" s="61"/>
    </row>
    <row r="122" spans="2:9" x14ac:dyDescent="0.2">
      <c r="B122" s="56">
        <v>112</v>
      </c>
      <c r="C122" s="57"/>
      <c r="D122" s="58"/>
      <c r="E122" s="59"/>
      <c r="F122" s="60"/>
      <c r="G122" s="60"/>
      <c r="H122" s="60"/>
      <c r="I122" s="61"/>
    </row>
    <row r="123" spans="2:9" x14ac:dyDescent="0.2">
      <c r="B123" s="56">
        <v>113</v>
      </c>
      <c r="C123" s="57"/>
      <c r="D123" s="58"/>
      <c r="E123" s="59"/>
      <c r="F123" s="60"/>
      <c r="G123" s="60"/>
      <c r="H123" s="60"/>
      <c r="I123" s="61"/>
    </row>
    <row r="124" spans="2:9" x14ac:dyDescent="0.2">
      <c r="B124" s="56">
        <v>114</v>
      </c>
      <c r="C124" s="57"/>
      <c r="D124" s="58"/>
      <c r="E124" s="59"/>
      <c r="F124" s="60"/>
      <c r="G124" s="60"/>
      <c r="H124" s="60"/>
      <c r="I124" s="61"/>
    </row>
    <row r="125" spans="2:9" x14ac:dyDescent="0.2">
      <c r="B125" s="56">
        <v>115</v>
      </c>
      <c r="C125" s="57"/>
      <c r="D125" s="58"/>
      <c r="E125" s="59"/>
      <c r="F125" s="60"/>
      <c r="G125" s="60"/>
      <c r="H125" s="60"/>
      <c r="I125" s="61"/>
    </row>
    <row r="126" spans="2:9" x14ac:dyDescent="0.2">
      <c r="B126" s="56">
        <v>116</v>
      </c>
      <c r="C126" s="57"/>
      <c r="D126" s="58"/>
      <c r="E126" s="59"/>
      <c r="F126" s="60"/>
      <c r="G126" s="60"/>
      <c r="H126" s="60"/>
      <c r="I126" s="61"/>
    </row>
    <row r="127" spans="2:9" x14ac:dyDescent="0.2">
      <c r="B127" s="56">
        <v>117</v>
      </c>
      <c r="C127" s="57"/>
      <c r="D127" s="58"/>
      <c r="E127" s="59"/>
      <c r="F127" s="60"/>
      <c r="G127" s="60"/>
      <c r="H127" s="60"/>
      <c r="I127" s="61"/>
    </row>
    <row r="128" spans="2:9" x14ac:dyDescent="0.2">
      <c r="B128" s="56">
        <v>118</v>
      </c>
      <c r="C128" s="57"/>
      <c r="D128" s="58"/>
      <c r="E128" s="59"/>
      <c r="F128" s="60"/>
      <c r="G128" s="60"/>
      <c r="H128" s="60"/>
      <c r="I128" s="61"/>
    </row>
    <row r="129" spans="2:9" x14ac:dyDescent="0.2">
      <c r="B129" s="56">
        <v>119</v>
      </c>
      <c r="C129" s="57"/>
      <c r="D129" s="58"/>
      <c r="E129" s="59"/>
      <c r="F129" s="60"/>
      <c r="G129" s="60"/>
      <c r="H129" s="60"/>
      <c r="I129" s="61"/>
    </row>
    <row r="130" spans="2:9" x14ac:dyDescent="0.2">
      <c r="B130" s="56">
        <v>120</v>
      </c>
      <c r="C130" s="57"/>
      <c r="D130" s="58"/>
      <c r="E130" s="59"/>
      <c r="F130" s="60"/>
      <c r="G130" s="60"/>
      <c r="H130" s="60"/>
      <c r="I130" s="61"/>
    </row>
    <row r="131" spans="2:9" x14ac:dyDescent="0.2">
      <c r="B131" s="56">
        <v>121</v>
      </c>
      <c r="C131" s="57"/>
      <c r="D131" s="58"/>
      <c r="E131" s="59"/>
      <c r="F131" s="60"/>
      <c r="G131" s="60"/>
      <c r="H131" s="60"/>
      <c r="I131" s="61"/>
    </row>
    <row r="132" spans="2:9" x14ac:dyDescent="0.2">
      <c r="B132" s="56">
        <v>122</v>
      </c>
      <c r="C132" s="57"/>
      <c r="D132" s="58"/>
      <c r="E132" s="59"/>
      <c r="F132" s="60"/>
      <c r="G132" s="60"/>
      <c r="H132" s="60"/>
      <c r="I132" s="61"/>
    </row>
    <row r="133" spans="2:9" x14ac:dyDescent="0.2">
      <c r="B133" s="56">
        <v>123</v>
      </c>
      <c r="C133" s="57"/>
      <c r="D133" s="58"/>
      <c r="E133" s="59"/>
      <c r="F133" s="60"/>
      <c r="G133" s="60"/>
      <c r="H133" s="60"/>
      <c r="I133" s="61"/>
    </row>
    <row r="134" spans="2:9" x14ac:dyDescent="0.2">
      <c r="B134" s="56">
        <v>124</v>
      </c>
      <c r="C134" s="57"/>
      <c r="D134" s="58"/>
      <c r="E134" s="59"/>
      <c r="F134" s="60"/>
      <c r="G134" s="60"/>
      <c r="H134" s="60"/>
      <c r="I134" s="61"/>
    </row>
    <row r="135" spans="2:9" x14ac:dyDescent="0.2">
      <c r="B135" s="56">
        <v>125</v>
      </c>
      <c r="C135" s="57"/>
      <c r="D135" s="58"/>
      <c r="E135" s="59"/>
      <c r="F135" s="60"/>
      <c r="G135" s="60"/>
      <c r="H135" s="60"/>
      <c r="I135" s="61"/>
    </row>
    <row r="136" spans="2:9" x14ac:dyDescent="0.2">
      <c r="B136" s="56">
        <v>126</v>
      </c>
      <c r="C136" s="57"/>
      <c r="D136" s="58"/>
      <c r="E136" s="59"/>
      <c r="F136" s="60"/>
      <c r="G136" s="60"/>
      <c r="H136" s="60"/>
      <c r="I136" s="61"/>
    </row>
    <row r="137" spans="2:9" x14ac:dyDescent="0.2">
      <c r="B137" s="56">
        <v>127</v>
      </c>
      <c r="C137" s="57"/>
      <c r="D137" s="58"/>
      <c r="E137" s="59"/>
      <c r="F137" s="60"/>
      <c r="G137" s="60"/>
      <c r="H137" s="60"/>
      <c r="I137" s="61"/>
    </row>
    <row r="138" spans="2:9" x14ac:dyDescent="0.2">
      <c r="B138" s="56">
        <v>128</v>
      </c>
      <c r="C138" s="57"/>
      <c r="D138" s="58"/>
      <c r="E138" s="59"/>
      <c r="F138" s="60"/>
      <c r="G138" s="60"/>
      <c r="H138" s="60"/>
      <c r="I138" s="61"/>
    </row>
    <row r="139" spans="2:9" x14ac:dyDescent="0.2">
      <c r="B139" s="56">
        <v>129</v>
      </c>
      <c r="C139" s="57"/>
      <c r="D139" s="58"/>
      <c r="E139" s="59"/>
      <c r="F139" s="60"/>
      <c r="G139" s="60"/>
      <c r="H139" s="60"/>
      <c r="I139" s="61"/>
    </row>
    <row r="140" spans="2:9" x14ac:dyDescent="0.2">
      <c r="B140" s="56">
        <v>130</v>
      </c>
      <c r="C140" s="57"/>
      <c r="D140" s="58"/>
      <c r="E140" s="59"/>
      <c r="F140" s="60"/>
      <c r="G140" s="60"/>
      <c r="H140" s="60"/>
      <c r="I140" s="61"/>
    </row>
    <row r="141" spans="2:9" x14ac:dyDescent="0.2">
      <c r="B141" s="56">
        <v>131</v>
      </c>
      <c r="C141" s="57"/>
      <c r="D141" s="58"/>
      <c r="E141" s="59"/>
      <c r="F141" s="62"/>
      <c r="G141" s="60"/>
      <c r="H141" s="60"/>
      <c r="I141" s="57"/>
    </row>
    <row r="142" spans="2:9" x14ac:dyDescent="0.2">
      <c r="B142" s="56">
        <v>132</v>
      </c>
      <c r="C142" s="57"/>
      <c r="D142" s="58"/>
      <c r="E142" s="59"/>
      <c r="F142" s="62"/>
      <c r="G142" s="60"/>
      <c r="H142" s="60"/>
      <c r="I142" s="57"/>
    </row>
    <row r="143" spans="2:9" x14ac:dyDescent="0.2">
      <c r="B143" s="56">
        <v>133</v>
      </c>
      <c r="C143" s="57"/>
      <c r="D143" s="58"/>
      <c r="E143" s="59"/>
      <c r="F143" s="62"/>
      <c r="G143" s="60"/>
      <c r="H143" s="60"/>
      <c r="I143" s="57"/>
    </row>
    <row r="144" spans="2:9" x14ac:dyDescent="0.2">
      <c r="B144" s="56">
        <v>134</v>
      </c>
      <c r="C144" s="57"/>
      <c r="D144" s="58"/>
      <c r="E144" s="59"/>
      <c r="F144" s="62"/>
      <c r="G144" s="60"/>
      <c r="H144" s="60"/>
      <c r="I144" s="57"/>
    </row>
    <row r="145" spans="2:9" x14ac:dyDescent="0.2">
      <c r="B145" s="56">
        <v>135</v>
      </c>
      <c r="C145" s="57"/>
      <c r="D145" s="58"/>
      <c r="E145" s="59"/>
      <c r="F145" s="62"/>
      <c r="G145" s="60"/>
      <c r="H145" s="60"/>
      <c r="I145" s="57"/>
    </row>
    <row r="146" spans="2:9" x14ac:dyDescent="0.2">
      <c r="B146" s="56">
        <v>136</v>
      </c>
      <c r="C146" s="57"/>
      <c r="D146" s="58"/>
      <c r="E146" s="59"/>
      <c r="F146" s="62"/>
      <c r="G146" s="60"/>
      <c r="H146" s="60"/>
      <c r="I146" s="57"/>
    </row>
    <row r="147" spans="2:9" x14ac:dyDescent="0.2">
      <c r="B147" s="56">
        <v>137</v>
      </c>
      <c r="C147" s="57"/>
      <c r="D147" s="58"/>
      <c r="E147" s="59"/>
      <c r="F147" s="62"/>
      <c r="G147" s="60"/>
      <c r="H147" s="60"/>
      <c r="I147" s="57"/>
    </row>
    <row r="148" spans="2:9" x14ac:dyDescent="0.2">
      <c r="B148" s="56">
        <v>138</v>
      </c>
      <c r="C148" s="57"/>
      <c r="D148" s="58"/>
      <c r="E148" s="59"/>
      <c r="F148" s="62"/>
      <c r="G148" s="60"/>
      <c r="H148" s="60"/>
      <c r="I148" s="57"/>
    </row>
    <row r="149" spans="2:9" x14ac:dyDescent="0.2">
      <c r="B149" s="56">
        <v>139</v>
      </c>
      <c r="C149" s="57"/>
      <c r="D149" s="58"/>
      <c r="E149" s="59"/>
      <c r="F149" s="62"/>
      <c r="G149" s="60"/>
      <c r="H149" s="60"/>
      <c r="I149" s="57"/>
    </row>
    <row r="150" spans="2:9" x14ac:dyDescent="0.2">
      <c r="B150" s="56">
        <v>140</v>
      </c>
      <c r="C150" s="57"/>
      <c r="D150" s="58"/>
      <c r="E150" s="59"/>
      <c r="F150" s="60"/>
      <c r="G150" s="60"/>
      <c r="H150" s="60"/>
      <c r="I150" s="61"/>
    </row>
    <row r="151" spans="2:9" x14ac:dyDescent="0.2">
      <c r="B151" s="56">
        <v>141</v>
      </c>
      <c r="C151" s="57"/>
      <c r="D151" s="58"/>
      <c r="E151" s="59"/>
      <c r="F151" s="60"/>
      <c r="G151" s="60"/>
      <c r="H151" s="60"/>
      <c r="I151" s="61"/>
    </row>
    <row r="152" spans="2:9" x14ac:dyDescent="0.2">
      <c r="B152" s="56">
        <v>142</v>
      </c>
      <c r="C152" s="57"/>
      <c r="D152" s="58"/>
      <c r="E152" s="59"/>
      <c r="F152" s="60"/>
      <c r="G152" s="60"/>
      <c r="H152" s="60"/>
      <c r="I152" s="61"/>
    </row>
    <row r="153" spans="2:9" x14ac:dyDescent="0.2">
      <c r="B153" s="56">
        <v>143</v>
      </c>
      <c r="C153" s="57"/>
      <c r="D153" s="58"/>
      <c r="E153" s="59"/>
      <c r="F153" s="60"/>
      <c r="G153" s="60"/>
      <c r="H153" s="60"/>
      <c r="I153" s="61"/>
    </row>
    <row r="154" spans="2:9" x14ac:dyDescent="0.2">
      <c r="B154" s="56">
        <v>144</v>
      </c>
      <c r="C154" s="57"/>
      <c r="D154" s="58"/>
      <c r="E154" s="59"/>
      <c r="F154" s="60"/>
      <c r="G154" s="60"/>
      <c r="H154" s="60"/>
      <c r="I154" s="61"/>
    </row>
    <row r="155" spans="2:9" x14ac:dyDescent="0.2">
      <c r="B155" s="56">
        <v>145</v>
      </c>
      <c r="C155" s="57"/>
      <c r="D155" s="58"/>
      <c r="E155" s="59"/>
      <c r="F155" s="60"/>
      <c r="G155" s="60"/>
      <c r="H155" s="60"/>
      <c r="I155" s="61"/>
    </row>
    <row r="156" spans="2:9" x14ac:dyDescent="0.2">
      <c r="B156" s="56">
        <v>146</v>
      </c>
      <c r="C156" s="57"/>
      <c r="D156" s="58"/>
      <c r="E156" s="59"/>
      <c r="F156" s="60"/>
      <c r="G156" s="60"/>
      <c r="H156" s="60"/>
      <c r="I156" s="61"/>
    </row>
    <row r="157" spans="2:9" x14ac:dyDescent="0.2">
      <c r="B157" s="56">
        <v>147</v>
      </c>
      <c r="C157" s="57"/>
      <c r="D157" s="58"/>
      <c r="E157" s="59"/>
      <c r="F157" s="60"/>
      <c r="G157" s="60"/>
      <c r="H157" s="60"/>
      <c r="I157" s="61"/>
    </row>
    <row r="158" spans="2:9" x14ac:dyDescent="0.2">
      <c r="B158" s="56">
        <v>148</v>
      </c>
      <c r="C158" s="57"/>
      <c r="D158" s="58"/>
      <c r="E158" s="59"/>
      <c r="F158" s="60"/>
      <c r="G158" s="60"/>
      <c r="H158" s="60"/>
      <c r="I158" s="61"/>
    </row>
    <row r="159" spans="2:9" x14ac:dyDescent="0.2">
      <c r="B159" s="56">
        <v>149</v>
      </c>
      <c r="C159" s="57"/>
      <c r="D159" s="58"/>
      <c r="E159" s="59"/>
      <c r="F159" s="60"/>
      <c r="G159" s="60"/>
      <c r="H159" s="60"/>
      <c r="I159" s="61"/>
    </row>
    <row r="160" spans="2:9" x14ac:dyDescent="0.2">
      <c r="B160" s="56">
        <v>150</v>
      </c>
      <c r="C160" s="57"/>
      <c r="D160" s="58"/>
      <c r="E160" s="59"/>
      <c r="F160" s="60"/>
      <c r="G160" s="60"/>
      <c r="H160" s="60"/>
      <c r="I160" s="61"/>
    </row>
    <row r="161" spans="2:9" x14ac:dyDescent="0.2">
      <c r="B161" s="56">
        <v>151</v>
      </c>
      <c r="C161" s="57"/>
      <c r="D161" s="58"/>
      <c r="E161" s="59"/>
      <c r="F161" s="60"/>
      <c r="G161" s="60"/>
      <c r="H161" s="60"/>
      <c r="I161" s="61"/>
    </row>
    <row r="162" spans="2:9" x14ac:dyDescent="0.2">
      <c r="B162" s="56">
        <v>152</v>
      </c>
      <c r="C162" s="57"/>
      <c r="D162" s="58"/>
      <c r="E162" s="59"/>
      <c r="F162" s="60"/>
      <c r="G162" s="60"/>
      <c r="H162" s="60"/>
      <c r="I162" s="61"/>
    </row>
    <row r="163" spans="2:9" x14ac:dyDescent="0.2">
      <c r="B163" s="56">
        <v>153</v>
      </c>
      <c r="C163" s="57"/>
      <c r="D163" s="58"/>
      <c r="E163" s="59"/>
      <c r="F163" s="60"/>
      <c r="G163" s="60"/>
      <c r="H163" s="60"/>
      <c r="I163" s="61"/>
    </row>
    <row r="164" spans="2:9" x14ac:dyDescent="0.2">
      <c r="B164" s="56">
        <v>154</v>
      </c>
      <c r="C164" s="57"/>
      <c r="D164" s="58"/>
      <c r="E164" s="59"/>
      <c r="F164" s="60"/>
      <c r="G164" s="60"/>
      <c r="H164" s="60"/>
      <c r="I164" s="61"/>
    </row>
    <row r="165" spans="2:9" x14ac:dyDescent="0.2">
      <c r="B165" s="56">
        <v>155</v>
      </c>
      <c r="C165" s="57"/>
      <c r="D165" s="58"/>
      <c r="E165" s="59"/>
      <c r="F165" s="60"/>
      <c r="G165" s="60"/>
      <c r="H165" s="60"/>
      <c r="I165" s="61"/>
    </row>
    <row r="166" spans="2:9" x14ac:dyDescent="0.2">
      <c r="B166" s="56">
        <v>156</v>
      </c>
      <c r="C166" s="57"/>
      <c r="D166" s="58"/>
      <c r="E166" s="59"/>
      <c r="F166" s="60"/>
      <c r="G166" s="60"/>
      <c r="H166" s="60"/>
      <c r="I166" s="61"/>
    </row>
    <row r="167" spans="2:9" x14ac:dyDescent="0.2">
      <c r="B167" s="56">
        <v>157</v>
      </c>
      <c r="C167" s="57"/>
      <c r="D167" s="58"/>
      <c r="E167" s="59"/>
      <c r="F167" s="60"/>
      <c r="G167" s="60"/>
      <c r="H167" s="60"/>
      <c r="I167" s="61"/>
    </row>
    <row r="168" spans="2:9" x14ac:dyDescent="0.2">
      <c r="B168" s="56">
        <v>158</v>
      </c>
      <c r="C168" s="57"/>
      <c r="D168" s="58"/>
      <c r="E168" s="59"/>
      <c r="F168" s="60"/>
      <c r="G168" s="60"/>
      <c r="H168" s="60"/>
      <c r="I168" s="61"/>
    </row>
    <row r="169" spans="2:9" x14ac:dyDescent="0.2">
      <c r="B169" s="56">
        <v>159</v>
      </c>
      <c r="C169" s="57"/>
      <c r="D169" s="58"/>
      <c r="E169" s="59"/>
      <c r="F169" s="60"/>
      <c r="G169" s="60"/>
      <c r="H169" s="60"/>
      <c r="I169" s="61"/>
    </row>
    <row r="170" spans="2:9" x14ac:dyDescent="0.2">
      <c r="B170" s="56">
        <v>160</v>
      </c>
      <c r="C170" s="57"/>
      <c r="D170" s="58"/>
      <c r="E170" s="59"/>
      <c r="F170" s="60"/>
      <c r="G170" s="60"/>
      <c r="H170" s="60"/>
      <c r="I170" s="61"/>
    </row>
    <row r="171" spans="2:9" x14ac:dyDescent="0.2">
      <c r="B171" s="56">
        <v>161</v>
      </c>
      <c r="C171" s="57"/>
      <c r="D171" s="58"/>
      <c r="E171" s="59"/>
      <c r="F171" s="60"/>
      <c r="G171" s="60"/>
      <c r="H171" s="60"/>
      <c r="I171" s="61"/>
    </row>
    <row r="172" spans="2:9" x14ac:dyDescent="0.2">
      <c r="B172" s="56">
        <v>162</v>
      </c>
      <c r="C172" s="57"/>
      <c r="D172" s="58"/>
      <c r="E172" s="59"/>
      <c r="F172" s="60"/>
      <c r="G172" s="60"/>
      <c r="H172" s="60"/>
      <c r="I172" s="61"/>
    </row>
    <row r="173" spans="2:9" x14ac:dyDescent="0.2">
      <c r="B173" s="56">
        <v>163</v>
      </c>
      <c r="C173" s="57"/>
      <c r="D173" s="58"/>
      <c r="E173" s="59"/>
      <c r="F173" s="60"/>
      <c r="G173" s="60"/>
      <c r="H173" s="60"/>
      <c r="I173" s="61"/>
    </row>
    <row r="174" spans="2:9" x14ac:dyDescent="0.2">
      <c r="B174" s="56">
        <v>164</v>
      </c>
      <c r="C174" s="57"/>
      <c r="D174" s="58"/>
      <c r="E174" s="59"/>
      <c r="F174" s="60"/>
      <c r="G174" s="60"/>
      <c r="H174" s="60"/>
      <c r="I174" s="61"/>
    </row>
    <row r="175" spans="2:9" x14ac:dyDescent="0.2">
      <c r="B175" s="56">
        <v>165</v>
      </c>
      <c r="C175" s="57"/>
      <c r="D175" s="58"/>
      <c r="E175" s="59"/>
      <c r="F175" s="60"/>
      <c r="G175" s="60"/>
      <c r="H175" s="60"/>
      <c r="I175" s="61"/>
    </row>
    <row r="176" spans="2:9" x14ac:dyDescent="0.2">
      <c r="B176" s="56">
        <v>166</v>
      </c>
      <c r="C176" s="57"/>
      <c r="D176" s="58"/>
      <c r="E176" s="59"/>
      <c r="F176" s="62"/>
      <c r="G176" s="62"/>
      <c r="H176" s="60"/>
      <c r="I176" s="57"/>
    </row>
    <row r="177" spans="2:9" x14ac:dyDescent="0.2">
      <c r="B177" s="56">
        <v>167</v>
      </c>
      <c r="C177" s="57"/>
      <c r="D177" s="58"/>
      <c r="E177" s="59"/>
      <c r="F177" s="60"/>
      <c r="G177" s="62"/>
      <c r="H177" s="60"/>
      <c r="I177" s="57"/>
    </row>
    <row r="178" spans="2:9" x14ac:dyDescent="0.2">
      <c r="B178" s="56">
        <v>168</v>
      </c>
      <c r="C178" s="57"/>
      <c r="D178" s="58"/>
      <c r="E178" s="59"/>
      <c r="F178" s="60"/>
      <c r="G178" s="62"/>
      <c r="H178" s="60"/>
      <c r="I178" s="57"/>
    </row>
    <row r="179" spans="2:9" x14ac:dyDescent="0.2">
      <c r="B179" s="56">
        <v>169</v>
      </c>
      <c r="C179" s="57"/>
      <c r="D179" s="58"/>
      <c r="E179" s="59"/>
      <c r="F179" s="60"/>
      <c r="G179" s="62"/>
      <c r="H179" s="60"/>
      <c r="I179" s="57"/>
    </row>
    <row r="180" spans="2:9" x14ac:dyDescent="0.2">
      <c r="B180" s="56">
        <v>170</v>
      </c>
      <c r="C180" s="57"/>
      <c r="D180" s="58"/>
      <c r="E180" s="59"/>
      <c r="F180" s="62"/>
      <c r="G180" s="62"/>
      <c r="H180" s="60"/>
      <c r="I180" s="57"/>
    </row>
    <row r="181" spans="2:9" x14ac:dyDescent="0.2">
      <c r="B181" s="56">
        <v>171</v>
      </c>
      <c r="C181" s="57"/>
      <c r="D181" s="58"/>
      <c r="E181" s="59"/>
      <c r="F181" s="62"/>
      <c r="G181" s="62"/>
      <c r="H181" s="60"/>
      <c r="I181" s="57"/>
    </row>
    <row r="182" spans="2:9" x14ac:dyDescent="0.2">
      <c r="B182" s="56">
        <v>172</v>
      </c>
      <c r="C182" s="57"/>
      <c r="D182" s="58"/>
      <c r="E182" s="59"/>
      <c r="F182" s="62"/>
      <c r="G182" s="62"/>
      <c r="H182" s="60"/>
      <c r="I182" s="57"/>
    </row>
    <row r="183" spans="2:9" x14ac:dyDescent="0.2">
      <c r="B183" s="56">
        <v>173</v>
      </c>
      <c r="C183" s="57"/>
      <c r="D183" s="58"/>
      <c r="E183" s="59"/>
      <c r="F183" s="62"/>
      <c r="G183" s="62"/>
      <c r="H183" s="60"/>
      <c r="I183" s="57"/>
    </row>
    <row r="184" spans="2:9" x14ac:dyDescent="0.2">
      <c r="B184" s="56">
        <v>174</v>
      </c>
      <c r="C184" s="57"/>
      <c r="D184" s="58"/>
      <c r="E184" s="59"/>
      <c r="F184" s="62"/>
      <c r="G184" s="62"/>
      <c r="H184" s="60"/>
      <c r="I184" s="57"/>
    </row>
    <row r="185" spans="2:9" x14ac:dyDescent="0.2">
      <c r="B185" s="56">
        <v>175</v>
      </c>
      <c r="C185" s="57"/>
      <c r="D185" s="58"/>
      <c r="E185" s="59"/>
      <c r="F185" s="62"/>
      <c r="G185" s="62"/>
      <c r="H185" s="60"/>
      <c r="I185" s="57"/>
    </row>
    <row r="186" spans="2:9" x14ac:dyDescent="0.2">
      <c r="B186" s="56">
        <v>176</v>
      </c>
      <c r="C186" s="57"/>
      <c r="D186" s="58"/>
      <c r="E186" s="59"/>
      <c r="F186" s="60"/>
      <c r="G186" s="60"/>
      <c r="H186" s="60"/>
      <c r="I186" s="61"/>
    </row>
    <row r="187" spans="2:9" x14ac:dyDescent="0.2">
      <c r="B187" s="56">
        <v>177</v>
      </c>
      <c r="C187" s="57"/>
      <c r="D187" s="58"/>
      <c r="E187" s="59"/>
      <c r="F187" s="60"/>
      <c r="G187" s="60"/>
      <c r="H187" s="60"/>
      <c r="I187" s="61"/>
    </row>
    <row r="188" spans="2:9" x14ac:dyDescent="0.2">
      <c r="B188" s="56">
        <v>178</v>
      </c>
      <c r="C188" s="57"/>
      <c r="D188" s="58"/>
      <c r="E188" s="59"/>
      <c r="F188" s="60"/>
      <c r="G188" s="60"/>
      <c r="H188" s="60"/>
      <c r="I188" s="61"/>
    </row>
    <row r="189" spans="2:9" x14ac:dyDescent="0.2">
      <c r="B189" s="56">
        <v>179</v>
      </c>
      <c r="C189" s="57"/>
      <c r="D189" s="58"/>
      <c r="E189" s="59"/>
      <c r="F189" s="60"/>
      <c r="G189" s="60"/>
      <c r="H189" s="60"/>
      <c r="I189" s="61"/>
    </row>
    <row r="190" spans="2:9" x14ac:dyDescent="0.2">
      <c r="B190" s="56">
        <v>180</v>
      </c>
      <c r="C190" s="57"/>
      <c r="D190" s="58"/>
      <c r="E190" s="59"/>
      <c r="F190" s="60"/>
      <c r="G190" s="60"/>
      <c r="H190" s="60"/>
      <c r="I190" s="61"/>
    </row>
    <row r="191" spans="2:9" x14ac:dyDescent="0.2">
      <c r="B191" s="56">
        <v>181</v>
      </c>
      <c r="C191" s="57"/>
      <c r="D191" s="58"/>
      <c r="E191" s="59"/>
      <c r="F191" s="60"/>
      <c r="G191" s="60"/>
      <c r="H191" s="60"/>
      <c r="I191" s="61"/>
    </row>
    <row r="192" spans="2:9" x14ac:dyDescent="0.2">
      <c r="B192" s="56">
        <v>182</v>
      </c>
      <c r="C192" s="57"/>
      <c r="D192" s="58"/>
      <c r="E192" s="59"/>
      <c r="F192" s="60"/>
      <c r="G192" s="60"/>
      <c r="H192" s="60"/>
      <c r="I192" s="61"/>
    </row>
    <row r="193" spans="2:9" x14ac:dyDescent="0.2">
      <c r="B193" s="56">
        <v>183</v>
      </c>
      <c r="C193" s="57"/>
      <c r="D193" s="58"/>
      <c r="E193" s="59"/>
      <c r="F193" s="60"/>
      <c r="G193" s="60"/>
      <c r="H193" s="60"/>
      <c r="I193" s="61"/>
    </row>
    <row r="194" spans="2:9" x14ac:dyDescent="0.2">
      <c r="B194" s="56">
        <v>184</v>
      </c>
      <c r="C194" s="57"/>
      <c r="D194" s="58"/>
      <c r="E194" s="59"/>
      <c r="F194" s="60"/>
      <c r="G194" s="60"/>
      <c r="H194" s="60"/>
      <c r="I194" s="61"/>
    </row>
    <row r="195" spans="2:9" x14ac:dyDescent="0.2">
      <c r="B195" s="56">
        <v>185</v>
      </c>
      <c r="C195" s="57"/>
      <c r="D195" s="58"/>
      <c r="E195" s="59"/>
      <c r="F195" s="60"/>
      <c r="G195" s="60"/>
      <c r="H195" s="60"/>
      <c r="I195" s="61"/>
    </row>
    <row r="196" spans="2:9" x14ac:dyDescent="0.2">
      <c r="B196" s="56">
        <v>186</v>
      </c>
      <c r="C196" s="57"/>
      <c r="D196" s="58"/>
      <c r="E196" s="59"/>
      <c r="F196" s="60"/>
      <c r="G196" s="60"/>
      <c r="H196" s="60"/>
      <c r="I196" s="61"/>
    </row>
    <row r="197" spans="2:9" x14ac:dyDescent="0.2">
      <c r="B197" s="56">
        <v>187</v>
      </c>
      <c r="C197" s="57"/>
      <c r="D197" s="58"/>
      <c r="E197" s="59"/>
      <c r="F197" s="60"/>
      <c r="G197" s="60"/>
      <c r="H197" s="60"/>
      <c r="I197" s="61"/>
    </row>
    <row r="198" spans="2:9" x14ac:dyDescent="0.2">
      <c r="B198" s="56">
        <v>188</v>
      </c>
      <c r="C198" s="57"/>
      <c r="D198" s="58"/>
      <c r="E198" s="59"/>
      <c r="F198" s="60"/>
      <c r="G198" s="60"/>
      <c r="H198" s="60"/>
      <c r="I198" s="61"/>
    </row>
    <row r="199" spans="2:9" x14ac:dyDescent="0.2">
      <c r="B199" s="56">
        <v>189</v>
      </c>
      <c r="C199" s="57"/>
      <c r="D199" s="58"/>
      <c r="E199" s="59"/>
      <c r="F199" s="60"/>
      <c r="G199" s="60"/>
      <c r="H199" s="60"/>
      <c r="I199" s="61"/>
    </row>
    <row r="200" spans="2:9" x14ac:dyDescent="0.2">
      <c r="B200" s="56">
        <v>190</v>
      </c>
      <c r="C200" s="57"/>
      <c r="D200" s="58"/>
      <c r="E200" s="59"/>
      <c r="F200" s="60"/>
      <c r="G200" s="60"/>
      <c r="H200" s="60"/>
      <c r="I200" s="57"/>
    </row>
    <row r="201" spans="2:9" x14ac:dyDescent="0.2">
      <c r="B201" s="56">
        <v>191</v>
      </c>
      <c r="C201" s="57"/>
      <c r="D201" s="58"/>
      <c r="E201" s="59"/>
      <c r="F201" s="60"/>
      <c r="G201" s="60"/>
      <c r="H201" s="60"/>
      <c r="I201" s="61"/>
    </row>
    <row r="202" spans="2:9" x14ac:dyDescent="0.2">
      <c r="B202" s="56">
        <v>192</v>
      </c>
      <c r="C202" s="57"/>
      <c r="D202" s="58"/>
      <c r="E202" s="59"/>
      <c r="F202" s="60"/>
      <c r="G202" s="60"/>
      <c r="H202" s="60"/>
      <c r="I202" s="61"/>
    </row>
    <row r="203" spans="2:9" x14ac:dyDescent="0.2">
      <c r="B203" s="56">
        <v>193</v>
      </c>
      <c r="C203" s="57"/>
      <c r="D203" s="58"/>
      <c r="E203" s="59"/>
      <c r="F203" s="60"/>
      <c r="G203" s="60"/>
      <c r="H203" s="60"/>
      <c r="I203" s="61"/>
    </row>
    <row r="204" spans="2:9" x14ac:dyDescent="0.2">
      <c r="B204" s="56">
        <v>194</v>
      </c>
      <c r="C204" s="57"/>
      <c r="D204" s="58"/>
      <c r="E204" s="59"/>
      <c r="F204" s="60"/>
      <c r="G204" s="60"/>
      <c r="H204" s="60"/>
      <c r="I204" s="61"/>
    </row>
    <row r="205" spans="2:9" x14ac:dyDescent="0.2">
      <c r="B205" s="56">
        <v>195</v>
      </c>
      <c r="C205" s="57"/>
      <c r="D205" s="58"/>
      <c r="E205" s="59"/>
      <c r="F205" s="60"/>
      <c r="G205" s="60"/>
      <c r="H205" s="60"/>
      <c r="I205" s="61"/>
    </row>
    <row r="206" spans="2:9" x14ac:dyDescent="0.2">
      <c r="B206" s="56">
        <v>196</v>
      </c>
      <c r="C206" s="57"/>
      <c r="D206" s="58"/>
      <c r="E206" s="59"/>
      <c r="F206" s="60"/>
      <c r="G206" s="60"/>
      <c r="H206" s="60"/>
      <c r="I206" s="61"/>
    </row>
    <row r="207" spans="2:9" x14ac:dyDescent="0.2">
      <c r="B207" s="56">
        <v>197</v>
      </c>
      <c r="C207" s="57"/>
      <c r="D207" s="58"/>
      <c r="E207" s="59"/>
      <c r="F207" s="60"/>
      <c r="G207" s="60"/>
      <c r="H207" s="60"/>
      <c r="I207" s="61"/>
    </row>
    <row r="208" spans="2:9" x14ac:dyDescent="0.2">
      <c r="B208" s="56">
        <v>198</v>
      </c>
      <c r="C208" s="57"/>
      <c r="D208" s="58"/>
      <c r="E208" s="59"/>
      <c r="F208" s="60"/>
      <c r="G208" s="60"/>
      <c r="H208" s="60"/>
      <c r="I208" s="61"/>
    </row>
    <row r="209" spans="2:9" x14ac:dyDescent="0.2">
      <c r="B209" s="56">
        <v>199</v>
      </c>
      <c r="C209" s="57"/>
      <c r="D209" s="58"/>
      <c r="E209" s="59"/>
      <c r="F209" s="60"/>
      <c r="G209" s="60"/>
      <c r="H209" s="60"/>
      <c r="I209" s="61"/>
    </row>
    <row r="210" spans="2:9" x14ac:dyDescent="0.2">
      <c r="B210" s="56">
        <v>200</v>
      </c>
      <c r="C210" s="57"/>
      <c r="D210" s="58"/>
      <c r="E210" s="59"/>
      <c r="F210" s="60"/>
      <c r="G210" s="60"/>
      <c r="H210" s="60"/>
      <c r="I210" s="61"/>
    </row>
  </sheetData>
  <mergeCells count="1">
    <mergeCell ref="B2:I2"/>
  </mergeCells>
  <phoneticPr fontId="0" type="noConversion"/>
  <dataValidations count="3">
    <dataValidation type="list" allowBlank="1" showInputMessage="1" showErrorMessage="1" sqref="F11:F210">
      <formula1>$F$5:$F$9</formula1>
    </dataValidation>
    <dataValidation type="list" allowBlank="1" showInputMessage="1" showErrorMessage="1" sqref="G11:G210">
      <formula1>$G$5:$G$7</formula1>
    </dataValidation>
    <dataValidation type="list" allowBlank="1" showInputMessage="1" showErrorMessage="1" sqref="H11:H210">
      <formula1>$H$5:$H$8</formula1>
    </dataValidation>
  </dataValidations>
  <pageMargins left="0.75" right="0.75" top="1" bottom="1" header="0.5" footer="0.5"/>
  <pageSetup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workbookViewId="0">
      <selection activeCell="G11" sqref="G11"/>
    </sheetView>
  </sheetViews>
  <sheetFormatPr defaultRowHeight="12.75" x14ac:dyDescent="0.2"/>
  <cols>
    <col min="1" max="2" width="5.7109375" style="1" customWidth="1"/>
    <col min="3" max="3" width="80.7109375" style="1" customWidth="1"/>
    <col min="4" max="18" width="9.140625" style="1"/>
  </cols>
  <sheetData>
    <row r="2" spans="2:3" ht="15" x14ac:dyDescent="0.2">
      <c r="B2" s="64"/>
      <c r="C2" s="65" t="s">
        <v>63</v>
      </c>
    </row>
    <row r="3" spans="2:3" x14ac:dyDescent="0.2">
      <c r="B3" s="66">
        <v>1</v>
      </c>
      <c r="C3" s="67" t="s">
        <v>64</v>
      </c>
    </row>
    <row r="4" spans="2:3" ht="25.5" x14ac:dyDescent="0.2">
      <c r="B4" s="66">
        <v>1.1000000000000001</v>
      </c>
      <c r="C4" s="68" t="s">
        <v>65</v>
      </c>
    </row>
    <row r="5" spans="2:3" ht="38.25" x14ac:dyDescent="0.2">
      <c r="B5" s="66">
        <v>1.2</v>
      </c>
      <c r="C5" s="68" t="s">
        <v>66</v>
      </c>
    </row>
    <row r="6" spans="2:3" x14ac:dyDescent="0.2">
      <c r="B6" s="66">
        <v>1.3</v>
      </c>
      <c r="C6" s="68" t="s">
        <v>67</v>
      </c>
    </row>
    <row r="7" spans="2:3" x14ac:dyDescent="0.2">
      <c r="B7" s="66"/>
      <c r="C7" s="68"/>
    </row>
    <row r="8" spans="2:3" x14ac:dyDescent="0.2">
      <c r="B8" s="69">
        <v>2</v>
      </c>
      <c r="C8" s="67" t="s">
        <v>68</v>
      </c>
    </row>
    <row r="9" spans="2:3" x14ac:dyDescent="0.2">
      <c r="B9" s="66">
        <v>2.1</v>
      </c>
      <c r="C9" s="68" t="s">
        <v>69</v>
      </c>
    </row>
    <row r="10" spans="2:3" x14ac:dyDescent="0.2">
      <c r="B10" s="66">
        <v>2.2000000000000002</v>
      </c>
      <c r="C10" s="70" t="s">
        <v>70</v>
      </c>
    </row>
    <row r="11" spans="2:3" x14ac:dyDescent="0.2">
      <c r="B11" s="66">
        <v>2.2999999999999998</v>
      </c>
      <c r="C11" s="68" t="s">
        <v>71</v>
      </c>
    </row>
    <row r="12" spans="2:3" x14ac:dyDescent="0.2">
      <c r="B12" s="66" t="s">
        <v>72</v>
      </c>
      <c r="C12" s="68" t="s">
        <v>73</v>
      </c>
    </row>
    <row r="13" spans="2:3" x14ac:dyDescent="0.2">
      <c r="B13" s="66" t="s">
        <v>74</v>
      </c>
      <c r="C13" s="68" t="s">
        <v>75</v>
      </c>
    </row>
    <row r="14" spans="2:3" x14ac:dyDescent="0.2">
      <c r="B14" s="66" t="s">
        <v>76</v>
      </c>
      <c r="C14" s="68" t="s">
        <v>77</v>
      </c>
    </row>
    <row r="15" spans="2:3" x14ac:dyDescent="0.2">
      <c r="B15" s="66"/>
      <c r="C15" s="68"/>
    </row>
    <row r="16" spans="2:3" x14ac:dyDescent="0.2">
      <c r="B16" s="69">
        <v>3</v>
      </c>
      <c r="C16" s="67" t="s">
        <v>78</v>
      </c>
    </row>
    <row r="17" spans="2:3" x14ac:dyDescent="0.2">
      <c r="B17" s="69"/>
      <c r="C17" s="68" t="s">
        <v>79</v>
      </c>
    </row>
    <row r="18" spans="2:3" x14ac:dyDescent="0.2">
      <c r="B18" s="66"/>
      <c r="C18" s="71" t="s">
        <v>80</v>
      </c>
    </row>
    <row r="19" spans="2:3" x14ac:dyDescent="0.2">
      <c r="B19" s="66"/>
      <c r="C19" s="68"/>
    </row>
    <row r="20" spans="2:3" x14ac:dyDescent="0.2">
      <c r="B20" s="69">
        <v>4</v>
      </c>
      <c r="C20" s="67" t="s">
        <v>81</v>
      </c>
    </row>
    <row r="21" spans="2:3" x14ac:dyDescent="0.2">
      <c r="B21" s="69"/>
      <c r="C21" s="68" t="s">
        <v>82</v>
      </c>
    </row>
    <row r="22" spans="2:3" x14ac:dyDescent="0.2">
      <c r="B22" s="66"/>
      <c r="C22" s="71" t="s">
        <v>80</v>
      </c>
    </row>
    <row r="23" spans="2:3" x14ac:dyDescent="0.2">
      <c r="B23" s="66"/>
      <c r="C23" s="68"/>
    </row>
    <row r="24" spans="2:3" x14ac:dyDescent="0.2">
      <c r="B24" s="69">
        <v>5</v>
      </c>
      <c r="C24" s="67" t="s">
        <v>83</v>
      </c>
    </row>
    <row r="25" spans="2:3" x14ac:dyDescent="0.2">
      <c r="B25" s="69"/>
      <c r="C25" s="68" t="s">
        <v>84</v>
      </c>
    </row>
    <row r="26" spans="2:3" x14ac:dyDescent="0.2">
      <c r="B26" s="66"/>
      <c r="C26" s="71" t="s">
        <v>80</v>
      </c>
    </row>
    <row r="27" spans="2:3" x14ac:dyDescent="0.2">
      <c r="B27" s="66"/>
      <c r="C27" s="68"/>
    </row>
    <row r="28" spans="2:3" x14ac:dyDescent="0.2">
      <c r="B28" s="69">
        <v>6</v>
      </c>
      <c r="C28" s="67" t="s">
        <v>85</v>
      </c>
    </row>
    <row r="29" spans="2:3" x14ac:dyDescent="0.2">
      <c r="B29" s="69"/>
      <c r="C29" s="68" t="s">
        <v>86</v>
      </c>
    </row>
    <row r="30" spans="2:3" ht="25.5" x14ac:dyDescent="0.2">
      <c r="B30" s="69"/>
      <c r="C30" s="68" t="s">
        <v>87</v>
      </c>
    </row>
    <row r="31" spans="2:3" x14ac:dyDescent="0.2">
      <c r="B31" s="66"/>
      <c r="C31" s="68"/>
    </row>
    <row r="33" spans="2:3" ht="15" x14ac:dyDescent="0.2">
      <c r="B33" s="72"/>
      <c r="C33" s="73" t="s">
        <v>88</v>
      </c>
    </row>
    <row r="34" spans="2:3" x14ac:dyDescent="0.2">
      <c r="B34" s="66" t="s">
        <v>89</v>
      </c>
      <c r="C34" s="68" t="s">
        <v>90</v>
      </c>
    </row>
    <row r="35" spans="2:3" ht="25.5" x14ac:dyDescent="0.2">
      <c r="B35" s="66" t="s">
        <v>91</v>
      </c>
      <c r="C35" s="68" t="s">
        <v>92</v>
      </c>
    </row>
    <row r="36" spans="2:3" ht="25.5" x14ac:dyDescent="0.2">
      <c r="B36" s="66" t="s">
        <v>93</v>
      </c>
      <c r="C36" s="68" t="s">
        <v>94</v>
      </c>
    </row>
    <row r="37" spans="2:3" x14ac:dyDescent="0.2">
      <c r="B37" s="66" t="s">
        <v>95</v>
      </c>
      <c r="C37" s="68" t="s">
        <v>96</v>
      </c>
    </row>
    <row r="38" spans="2:3" ht="38.25" x14ac:dyDescent="0.2">
      <c r="B38" s="66" t="s">
        <v>97</v>
      </c>
      <c r="C38" s="68" t="s">
        <v>98</v>
      </c>
    </row>
    <row r="39" spans="2:3" x14ac:dyDescent="0.2">
      <c r="B39" s="66"/>
      <c r="C39" s="68"/>
    </row>
    <row r="40" spans="2:3" x14ac:dyDescent="0.2">
      <c r="B40" s="66"/>
      <c r="C40" s="68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Request Form</vt:lpstr>
      <vt:lpstr>Defect Data</vt:lpstr>
      <vt:lpstr>Help</vt:lpstr>
    </vt:vector>
  </TitlesOfParts>
  <Company>Texas Instruments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Gary, Scott</cp:lastModifiedBy>
  <cp:lastPrinted>2015-12-01T00:08:44Z</cp:lastPrinted>
  <dcterms:created xsi:type="dcterms:W3CDTF">2004-06-03T16:53:40Z</dcterms:created>
  <dcterms:modified xsi:type="dcterms:W3CDTF">2015-12-01T00:10:49Z</dcterms:modified>
</cp:coreProperties>
</file>