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Sheet1" sheetId="1" r:id="rId1"/>
    <sheet name="Sheet2" sheetId="2" r:id="rId2"/>
    <sheet name="fi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6" i="3"/>
  <c r="E18" i="3"/>
  <c r="D20" i="3"/>
  <c r="E20" i="3" s="1"/>
  <c r="D19" i="3"/>
  <c r="E19" i="3" s="1"/>
  <c r="D18" i="3"/>
  <c r="D13" i="3"/>
  <c r="E13" i="3" s="1"/>
  <c r="D12" i="3"/>
  <c r="E12" i="3" s="1"/>
  <c r="D11" i="3"/>
  <c r="E11" i="3" s="1"/>
  <c r="D6" i="3"/>
  <c r="D5" i="3"/>
  <c r="E5" i="3" s="1"/>
  <c r="D4" i="3"/>
  <c r="E7" i="3" l="1"/>
  <c r="F17" i="3"/>
  <c r="F10" i="3"/>
  <c r="E37" i="1"/>
  <c r="D37" i="1"/>
  <c r="E35" i="1"/>
  <c r="D35" i="1"/>
  <c r="E33" i="1"/>
  <c r="D33" i="1"/>
  <c r="E24" i="1"/>
  <c r="D24" i="1"/>
  <c r="E22" i="1"/>
  <c r="D20" i="1"/>
  <c r="D23" i="1"/>
  <c r="D22" i="1"/>
  <c r="E20" i="1"/>
  <c r="E11" i="1"/>
  <c r="D11" i="1"/>
  <c r="E9" i="1"/>
  <c r="D9" i="1"/>
  <c r="E7" i="1"/>
  <c r="D7" i="1"/>
  <c r="D29" i="2"/>
  <c r="E29" i="2" s="1"/>
  <c r="E28" i="2"/>
  <c r="D28" i="2"/>
  <c r="D27" i="2"/>
  <c r="E27" i="2" s="1"/>
  <c r="E25" i="2"/>
  <c r="D25" i="2"/>
  <c r="D24" i="2"/>
  <c r="E24" i="2" s="1"/>
  <c r="E23" i="2"/>
  <c r="D23" i="2"/>
  <c r="D19" i="2"/>
  <c r="E19" i="2" s="1"/>
  <c r="E18" i="2"/>
  <c r="D18" i="2"/>
  <c r="D17" i="2"/>
  <c r="E17" i="2" s="1"/>
  <c r="E15" i="2"/>
  <c r="D15" i="2"/>
  <c r="D14" i="2"/>
  <c r="E14" i="2" s="1"/>
  <c r="E13" i="2"/>
  <c r="D13" i="2"/>
  <c r="D9" i="2"/>
  <c r="E9" i="2" s="1"/>
  <c r="D8" i="2"/>
  <c r="E8" i="2" s="1"/>
  <c r="D7" i="2"/>
  <c r="E7" i="2" s="1"/>
  <c r="D5" i="2"/>
  <c r="E5" i="2" s="1"/>
  <c r="D4" i="2"/>
  <c r="E4" i="2" s="1"/>
  <c r="D38" i="1" l="1"/>
  <c r="E38" i="1" s="1"/>
  <c r="D36" i="1"/>
  <c r="E36" i="1" s="1"/>
  <c r="D34" i="1"/>
  <c r="E34" i="1" s="1"/>
  <c r="D31" i="1"/>
  <c r="E31" i="1" s="1"/>
  <c r="D30" i="1"/>
  <c r="E30" i="1" s="1"/>
  <c r="D29" i="1"/>
  <c r="E29" i="1" s="1"/>
  <c r="D25" i="1"/>
  <c r="E25" i="1" s="1"/>
  <c r="E23" i="1"/>
  <c r="D21" i="1"/>
  <c r="E21" i="1" s="1"/>
  <c r="D18" i="1"/>
  <c r="E18" i="1" s="1"/>
  <c r="D17" i="1"/>
  <c r="E17" i="1" s="1"/>
  <c r="D16" i="1"/>
  <c r="E16" i="1" s="1"/>
  <c r="D12" i="1"/>
  <c r="E12" i="1" s="1"/>
  <c r="D10" i="1"/>
  <c r="E10" i="1" s="1"/>
  <c r="D8" i="1"/>
  <c r="E8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<sst xmlns="http://schemas.openxmlformats.org/spreadsheetml/2006/main" count="57" uniqueCount="12">
  <si>
    <t>自变量值</t>
    <phoneticPr fontId="1" type="noConversion"/>
  </si>
  <si>
    <t>自变量变化率</t>
    <phoneticPr fontId="1" type="noConversion"/>
  </si>
  <si>
    <t>因变量值</t>
    <phoneticPr fontId="1" type="noConversion"/>
  </si>
  <si>
    <t>因变量变化率</t>
    <phoneticPr fontId="1" type="noConversion"/>
  </si>
  <si>
    <t>变化率比值</t>
    <phoneticPr fontId="1" type="noConversion"/>
  </si>
  <si>
    <t>第一组 空地期望值</t>
    <phoneticPr fontId="1" type="noConversion"/>
  </si>
  <si>
    <t>第二组 未访问点期望值</t>
    <phoneticPr fontId="1" type="noConversion"/>
  </si>
  <si>
    <t>第三组 已访问点期望值</t>
    <phoneticPr fontId="1" type="noConversion"/>
  </si>
  <si>
    <r>
      <t>自变量</t>
    </r>
    <r>
      <rPr>
        <sz val="11"/>
        <color rgb="FFFF0000"/>
        <rFont val="等线"/>
        <family val="3"/>
        <charset val="134"/>
        <scheme val="minor"/>
      </rPr>
      <t>变化率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</si>
  <si>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因变量</t>
    </r>
    <r>
      <rPr>
        <sz val="11"/>
        <color theme="1"/>
        <rFont val="等线"/>
        <family val="2"/>
        <scheme val="minor"/>
      </rPr>
      <t>值</t>
    </r>
    <phoneticPr fontId="1" type="noConversion"/>
  </si>
  <si>
    <r>
      <t>因变量</t>
    </r>
    <r>
      <rPr>
        <sz val="11"/>
        <color rgb="FFFF0000"/>
        <rFont val="等线"/>
        <family val="3"/>
        <charset val="134"/>
        <scheme val="minor"/>
      </rPr>
      <t>变化率</t>
    </r>
    <phoneticPr fontId="1" type="noConversion"/>
  </si>
  <si>
    <t>变化率比值平均值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</si>
</sst>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2" sqref="A1:E1048576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3" width="9.5546875" bestFit="1" customWidth="1"/>
    <col min="4" max="4" width="13.88671875" bestFit="1" customWidth="1"/>
    <col min="5" max="5" width="12.77734375" bestFit="1" customWidth="1"/>
    <col min="6" max="6" width="9.5546875" bestFit="1" customWidth="1"/>
    <col min="7" max="7" width="13.88671875" bestFit="1" customWidth="1"/>
    <col min="8" max="8" width="9.5546875" bestFit="1" customWidth="1"/>
    <col min="9" max="9" width="13.88671875" bestFit="1" customWidth="1"/>
    <col min="10" max="10" width="11.6640625" bestFit="1" customWidth="1"/>
    <col min="11" max="11" width="9.5546875" bestFit="1" customWidth="1"/>
    <col min="12" max="12" width="13.88671875" bestFit="1" customWidth="1"/>
    <col min="13" max="13" width="9.5546875" bestFit="1" customWidth="1"/>
    <col min="14" max="14" width="13.88671875" bestFit="1" customWidth="1"/>
    <col min="15" max="15" width="11.6640625" bestFit="1" customWidth="1"/>
  </cols>
  <sheetData>
    <row r="1" spans="1:5" x14ac:dyDescent="0.25">
      <c r="A1" s="8" t="s">
        <v>5</v>
      </c>
      <c r="B1" s="9"/>
      <c r="C1" s="9"/>
      <c r="D1" s="9"/>
      <c r="E1" s="10"/>
    </row>
    <row r="2" spans="1:5" x14ac:dyDescent="0.25">
      <c r="A2" s="1" t="s">
        <v>0</v>
      </c>
      <c r="B2" s="1" t="s">
        <v>8</v>
      </c>
      <c r="C2" s="5" t="s">
        <v>9</v>
      </c>
      <c r="D2" s="1" t="s">
        <v>10</v>
      </c>
      <c r="E2" s="1" t="s">
        <v>4</v>
      </c>
    </row>
    <row r="3" spans="1:5" x14ac:dyDescent="0.25">
      <c r="A3" s="1">
        <v>0.19400000000000001</v>
      </c>
      <c r="B3" s="1">
        <v>0.03</v>
      </c>
      <c r="C3" s="1">
        <v>20.000900000000001</v>
      </c>
      <c r="D3" s="1">
        <f>ABS(C3-C6)/C6</f>
        <v>6.9315241333590058E-2</v>
      </c>
      <c r="E3" s="1">
        <f>D3/B3</f>
        <v>2.3105080444530022</v>
      </c>
    </row>
    <row r="4" spans="1:5" x14ac:dyDescent="0.25">
      <c r="A4" s="1">
        <v>0.19600000000000001</v>
      </c>
      <c r="B4" s="1">
        <v>0.02</v>
      </c>
      <c r="C4" s="1">
        <v>20.045400000000001</v>
      </c>
      <c r="D4" s="1">
        <f>ABS(C4-C6)/C6</f>
        <v>7.1694360685186434E-2</v>
      </c>
      <c r="E4" s="1">
        <f>D4/B4</f>
        <v>3.5847180342593217</v>
      </c>
    </row>
    <row r="5" spans="1:5" x14ac:dyDescent="0.25">
      <c r="A5" s="1">
        <v>0.19800000000000001</v>
      </c>
      <c r="B5" s="1">
        <v>0.01</v>
      </c>
      <c r="C5" s="1">
        <v>19.9955</v>
      </c>
      <c r="D5" s="1">
        <f>ABS(C5-C6)/C6</f>
        <v>6.9026539210025453E-2</v>
      </c>
      <c r="E5" s="1">
        <f>D5/B5</f>
        <v>6.9026539210025453</v>
      </c>
    </row>
    <row r="6" spans="1:5" x14ac:dyDescent="0.25">
      <c r="A6" s="2">
        <v>0.2</v>
      </c>
      <c r="B6" s="2"/>
      <c r="C6" s="2">
        <v>18.7044</v>
      </c>
      <c r="D6" s="2"/>
      <c r="E6" s="2"/>
    </row>
    <row r="7" spans="1:5" x14ac:dyDescent="0.25">
      <c r="A7" s="6">
        <v>0.20100000000000001</v>
      </c>
      <c r="B7" s="6">
        <v>5.0000000000000001E-3</v>
      </c>
      <c r="C7" s="6">
        <v>21.2974</v>
      </c>
      <c r="D7" s="6">
        <f>ABS(C7-C6)/C6</f>
        <v>0.13863048266717992</v>
      </c>
      <c r="E7" s="1">
        <f t="shared" ref="E7:E12" si="0">D7/B7</f>
        <v>27.726096533435985</v>
      </c>
    </row>
    <row r="8" spans="1:5" x14ac:dyDescent="0.25">
      <c r="A8" s="1">
        <v>0.20200000000000001</v>
      </c>
      <c r="B8" s="1">
        <v>0.01</v>
      </c>
      <c r="C8" s="1">
        <v>21.024799999999999</v>
      </c>
      <c r="D8" s="1">
        <f>ABS(C8-C6)/C6</f>
        <v>0.12405637176279374</v>
      </c>
      <c r="E8" s="1">
        <f t="shared" si="0"/>
        <v>12.405637176279374</v>
      </c>
    </row>
    <row r="9" spans="1:5" x14ac:dyDescent="0.25">
      <c r="A9" s="1">
        <v>0.20300000000000001</v>
      </c>
      <c r="B9" s="1">
        <v>1.4999999999999999E-2</v>
      </c>
      <c r="C9" s="1">
        <v>20.5379</v>
      </c>
      <c r="D9" s="1">
        <f>ABS(C9-C7)/C7</f>
        <v>3.5661630058129126E-2</v>
      </c>
      <c r="E9" s="1">
        <f t="shared" si="0"/>
        <v>2.377442003875275</v>
      </c>
    </row>
    <row r="10" spans="1:5" x14ac:dyDescent="0.25">
      <c r="A10" s="1">
        <v>0.20399999999999999</v>
      </c>
      <c r="B10" s="1">
        <v>0.02</v>
      </c>
      <c r="C10" s="1">
        <v>19.691700000000001</v>
      </c>
      <c r="D10" s="1">
        <f>ABS(C10-C6)/C6</f>
        <v>5.2784371591711107E-2</v>
      </c>
      <c r="E10" s="1">
        <f t="shared" si="0"/>
        <v>2.6392185795855552</v>
      </c>
    </row>
    <row r="11" spans="1:5" x14ac:dyDescent="0.25">
      <c r="A11" s="1">
        <v>0.20499999999999999</v>
      </c>
      <c r="B11" s="1">
        <v>2.5000000000000001E-2</v>
      </c>
      <c r="C11" s="1">
        <v>20.852499999999999</v>
      </c>
      <c r="D11" s="1">
        <f>ABS(C11-C7)/C7</f>
        <v>2.0889873881318872E-2</v>
      </c>
      <c r="E11" s="1">
        <f t="shared" si="0"/>
        <v>0.83559495525275485</v>
      </c>
    </row>
    <row r="12" spans="1:5" x14ac:dyDescent="0.25">
      <c r="A12" s="1">
        <v>0.20599999999999999</v>
      </c>
      <c r="B12" s="1">
        <v>0.03</v>
      </c>
      <c r="C12" s="1">
        <v>19.925000000000001</v>
      </c>
      <c r="D12" s="1">
        <f>ABS(C12-C6)/C12</f>
        <v>6.1259723964868305E-2</v>
      </c>
      <c r="E12" s="1">
        <f t="shared" si="0"/>
        <v>2.0419907988289436</v>
      </c>
    </row>
    <row r="14" spans="1:5" x14ac:dyDescent="0.25">
      <c r="A14" s="8" t="s">
        <v>6</v>
      </c>
      <c r="B14" s="9"/>
      <c r="C14" s="9"/>
      <c r="D14" s="9"/>
      <c r="E14" s="10"/>
    </row>
    <row r="15" spans="1:5" x14ac:dyDescent="0.25">
      <c r="A15" s="1" t="s">
        <v>0</v>
      </c>
      <c r="B15" s="1" t="s">
        <v>1</v>
      </c>
      <c r="C15" s="1" t="s">
        <v>2</v>
      </c>
      <c r="D15" s="3" t="s">
        <v>3</v>
      </c>
      <c r="E15" s="1" t="s">
        <v>4</v>
      </c>
    </row>
    <row r="16" spans="1:5" x14ac:dyDescent="0.25">
      <c r="A16" s="1">
        <v>0.67900000000000005</v>
      </c>
      <c r="B16" s="1">
        <v>0.03</v>
      </c>
      <c r="C16" s="1">
        <v>19.1493</v>
      </c>
      <c r="D16" s="1">
        <f>ABS(C16-C19)/C19</f>
        <v>2.3785847180342622E-2</v>
      </c>
      <c r="E16" s="1">
        <f>D16/B16</f>
        <v>0.79286157267808743</v>
      </c>
    </row>
    <row r="17" spans="1:5" x14ac:dyDescent="0.25">
      <c r="A17" s="1">
        <v>0.68600000000000005</v>
      </c>
      <c r="B17" s="1">
        <v>0.02</v>
      </c>
      <c r="C17" s="1">
        <v>22.056899999999999</v>
      </c>
      <c r="D17" s="1">
        <f>ABS(C17-C19)/C19</f>
        <v>0.17923590171296588</v>
      </c>
      <c r="E17" s="1">
        <f>D17/B17</f>
        <v>8.9617950856482942</v>
      </c>
    </row>
    <row r="18" spans="1:5" x14ac:dyDescent="0.25">
      <c r="A18" s="1">
        <v>0.69299999999999995</v>
      </c>
      <c r="B18" s="1">
        <v>0.01</v>
      </c>
      <c r="C18" s="1">
        <v>19.778500000000001</v>
      </c>
      <c r="D18" s="1">
        <f>ABS(C18-C19)/C19</f>
        <v>5.7424990911229518E-2</v>
      </c>
      <c r="E18" s="1">
        <f>D18/B18</f>
        <v>5.7424990911229514</v>
      </c>
    </row>
    <row r="19" spans="1:5" x14ac:dyDescent="0.25">
      <c r="A19" s="2">
        <v>0.7</v>
      </c>
      <c r="B19" s="2"/>
      <c r="C19" s="2">
        <v>18.7044</v>
      </c>
      <c r="D19" s="2"/>
      <c r="E19" s="2"/>
    </row>
    <row r="20" spans="1:5" x14ac:dyDescent="0.25">
      <c r="A20" s="6">
        <v>0.70350000000000001</v>
      </c>
      <c r="B20" s="6">
        <v>5.0000000000000001E-3</v>
      </c>
      <c r="C20" s="6">
        <v>19.778500000000001</v>
      </c>
      <c r="D20" s="1">
        <f>ABS(C20-C19)/C19</f>
        <v>5.7424990911229518E-2</v>
      </c>
      <c r="E20" s="1">
        <f t="shared" ref="E20:E25" si="1">D20/B20</f>
        <v>11.484998182245903</v>
      </c>
    </row>
    <row r="21" spans="1:5" x14ac:dyDescent="0.25">
      <c r="A21" s="1">
        <v>0.70699999999999996</v>
      </c>
      <c r="B21" s="1">
        <v>0.01</v>
      </c>
      <c r="C21" s="1">
        <v>19.1493</v>
      </c>
      <c r="D21" s="1">
        <f>ABS(C21-C19)/C19</f>
        <v>2.3785847180342622E-2</v>
      </c>
      <c r="E21" s="1">
        <f t="shared" si="1"/>
        <v>2.3785847180342623</v>
      </c>
    </row>
    <row r="22" spans="1:5" x14ac:dyDescent="0.25">
      <c r="A22" s="1">
        <v>0.71050000000000002</v>
      </c>
      <c r="B22" s="1">
        <v>1.4999999999999999E-2</v>
      </c>
      <c r="C22" s="1">
        <v>18.075199999999999</v>
      </c>
      <c r="D22" s="1">
        <f>ABS(C22-C19)/C19</f>
        <v>3.3639143730886896E-2</v>
      </c>
      <c r="E22" s="1">
        <f t="shared" si="1"/>
        <v>2.2426095820591265</v>
      </c>
    </row>
    <row r="23" spans="1:5" x14ac:dyDescent="0.25">
      <c r="A23" s="1">
        <v>0.71399999999999997</v>
      </c>
      <c r="B23" s="1">
        <v>0.02</v>
      </c>
      <c r="C23" s="1">
        <v>19.1493</v>
      </c>
      <c r="D23" s="1">
        <f>ABS(C23-C19)/C19</f>
        <v>2.3785847180342622E-2</v>
      </c>
      <c r="E23" s="1">
        <f t="shared" si="1"/>
        <v>1.1892923590171312</v>
      </c>
    </row>
    <row r="24" spans="1:5" x14ac:dyDescent="0.25">
      <c r="A24" s="1">
        <v>0.71750000000000003</v>
      </c>
      <c r="B24" s="1">
        <v>2.5000000000000001E-2</v>
      </c>
      <c r="C24" s="1">
        <v>18.389800000000001</v>
      </c>
      <c r="D24" s="1">
        <f>ABS(C24-C19)/C19</f>
        <v>1.6819571865443354E-2</v>
      </c>
      <c r="E24" s="1">
        <f t="shared" si="1"/>
        <v>0.67278287461773412</v>
      </c>
    </row>
    <row r="25" spans="1:5" x14ac:dyDescent="0.25">
      <c r="A25" s="1">
        <v>0.72099999999999997</v>
      </c>
      <c r="B25" s="1">
        <v>0.03</v>
      </c>
      <c r="C25" s="1">
        <v>20.5379</v>
      </c>
      <c r="D25" s="1">
        <f>ABS(C25-C21)/C21</f>
        <v>7.2514400004177706E-2</v>
      </c>
      <c r="E25" s="1">
        <f t="shared" si="1"/>
        <v>2.4171466668059236</v>
      </c>
    </row>
    <row r="27" spans="1:5" x14ac:dyDescent="0.25">
      <c r="A27" s="7" t="s">
        <v>7</v>
      </c>
      <c r="B27" s="7"/>
      <c r="C27" s="7"/>
      <c r="D27" s="7"/>
      <c r="E27" s="7"/>
    </row>
    <row r="28" spans="1:5" x14ac:dyDescent="0.25">
      <c r="A28" s="1" t="s">
        <v>0</v>
      </c>
      <c r="B28" s="1" t="s">
        <v>1</v>
      </c>
      <c r="C28" s="1" t="s">
        <v>2</v>
      </c>
      <c r="D28" s="3" t="s">
        <v>3</v>
      </c>
      <c r="E28" s="1" t="s">
        <v>4</v>
      </c>
    </row>
    <row r="29" spans="1:5" x14ac:dyDescent="0.25">
      <c r="A29" s="1">
        <v>7.0000000000000007E-2</v>
      </c>
      <c r="B29" s="1">
        <v>0.03</v>
      </c>
      <c r="C29" s="1">
        <v>20.223400000000002</v>
      </c>
      <c r="D29" s="1">
        <f>ABS(C29-C32)/C32</f>
        <v>8.1210838091572146E-2</v>
      </c>
      <c r="E29" s="1">
        <f>D29/B29</f>
        <v>2.7070279363857384</v>
      </c>
    </row>
    <row r="30" spans="1:5" x14ac:dyDescent="0.25">
      <c r="A30" s="1">
        <v>0.08</v>
      </c>
      <c r="B30" s="1">
        <v>0.02</v>
      </c>
      <c r="C30" s="1">
        <v>19.018999999999998</v>
      </c>
      <c r="D30" s="1">
        <f>ABS(C30-C32)/C32</f>
        <v>1.6819571865443354E-2</v>
      </c>
      <c r="E30" s="1">
        <f>D30/B30</f>
        <v>0.84097859327216773</v>
      </c>
    </row>
    <row r="31" spans="1:5" x14ac:dyDescent="0.25">
      <c r="A31" s="1">
        <v>0.09</v>
      </c>
      <c r="B31" s="1">
        <v>0.01</v>
      </c>
      <c r="C31" s="1">
        <v>20.223400000000002</v>
      </c>
      <c r="D31" s="1">
        <f>ABS(C31-C32)/C32</f>
        <v>8.1210838091572146E-2</v>
      </c>
      <c r="E31" s="1">
        <f>D31/B31</f>
        <v>8.1210838091572146</v>
      </c>
    </row>
    <row r="32" spans="1:5" x14ac:dyDescent="0.25">
      <c r="A32" s="2">
        <v>0.1</v>
      </c>
      <c r="B32" s="2"/>
      <c r="C32" s="2">
        <v>18.7044</v>
      </c>
      <c r="D32" s="2"/>
      <c r="E32" s="2"/>
    </row>
    <row r="33" spans="1:5" x14ac:dyDescent="0.25">
      <c r="A33" s="6">
        <v>0.105</v>
      </c>
      <c r="B33" s="6">
        <v>5.0000000000000001E-3</v>
      </c>
      <c r="C33" s="6">
        <v>19.778500000000001</v>
      </c>
      <c r="D33" s="6">
        <f>ABS(C33-C32)/C32</f>
        <v>5.7424990911229518E-2</v>
      </c>
      <c r="E33" s="1">
        <f t="shared" ref="E33:E38" si="2">D33/B33</f>
        <v>11.484998182245903</v>
      </c>
    </row>
    <row r="34" spans="1:5" x14ac:dyDescent="0.25">
      <c r="A34" s="1">
        <v>0.11</v>
      </c>
      <c r="B34" s="1">
        <v>0.01</v>
      </c>
      <c r="C34" s="1">
        <v>20.223400000000002</v>
      </c>
      <c r="D34" s="1">
        <f>ABS(C34-C32)/C32</f>
        <v>8.1210838091572146E-2</v>
      </c>
      <c r="E34" s="1">
        <f t="shared" si="2"/>
        <v>8.1210838091572146</v>
      </c>
    </row>
    <row r="35" spans="1:5" x14ac:dyDescent="0.25">
      <c r="A35" s="1">
        <v>0.115</v>
      </c>
      <c r="B35" s="1">
        <v>1.4999999999999999E-2</v>
      </c>
      <c r="C35" s="1">
        <v>19.463899999999999</v>
      </c>
      <c r="D35" s="1">
        <f>ABS(C35-C32)/C32</f>
        <v>4.0605419045785976E-2</v>
      </c>
      <c r="E35" s="1">
        <f t="shared" si="2"/>
        <v>2.7070279363857317</v>
      </c>
    </row>
    <row r="36" spans="1:5" x14ac:dyDescent="0.25">
      <c r="A36" s="1">
        <v>0.12</v>
      </c>
      <c r="B36" s="1">
        <v>0.02</v>
      </c>
      <c r="C36" s="1">
        <v>19.778500000000001</v>
      </c>
      <c r="D36" s="1">
        <f>ABS(C36-C32)/C32</f>
        <v>5.7424990911229518E-2</v>
      </c>
      <c r="E36" s="1">
        <f t="shared" si="2"/>
        <v>2.8712495455614757</v>
      </c>
    </row>
    <row r="37" spans="1:5" x14ac:dyDescent="0.25">
      <c r="A37" s="1">
        <v>0.125</v>
      </c>
      <c r="B37" s="1">
        <v>2.5000000000000001E-2</v>
      </c>
      <c r="C37" s="1">
        <v>18.7044</v>
      </c>
      <c r="D37" s="1">
        <f>ABS(C37-C32)/C32</f>
        <v>0</v>
      </c>
      <c r="E37" s="1">
        <f t="shared" si="2"/>
        <v>0</v>
      </c>
    </row>
    <row r="38" spans="1:5" x14ac:dyDescent="0.25">
      <c r="A38" s="1">
        <v>0.13</v>
      </c>
      <c r="B38" s="1">
        <v>0.03</v>
      </c>
      <c r="C38" s="1">
        <v>19.778500000000001</v>
      </c>
      <c r="D38" s="1">
        <f>ABS(C38-C32)/C32</f>
        <v>5.7424990911229518E-2</v>
      </c>
      <c r="E38" s="1">
        <f t="shared" si="2"/>
        <v>1.9141663637076507</v>
      </c>
    </row>
  </sheetData>
  <mergeCells count="3">
    <mergeCell ref="A27:E27"/>
    <mergeCell ref="A1:E1"/>
    <mergeCell ref="A14:E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29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3" width="9.5546875" bestFit="1" customWidth="1"/>
    <col min="4" max="4" width="13.88671875" bestFit="1" customWidth="1"/>
    <col min="5" max="5" width="12.77734375" bestFit="1" customWidth="1"/>
  </cols>
  <sheetData>
    <row r="1" spans="1:5" x14ac:dyDescent="0.25">
      <c r="A1" s="8" t="s">
        <v>5</v>
      </c>
      <c r="B1" s="9"/>
      <c r="C1" s="9"/>
      <c r="D1" s="9"/>
      <c r="E1" s="10"/>
    </row>
    <row r="2" spans="1:5" x14ac:dyDescent="0.25">
      <c r="A2" s="1" t="s">
        <v>0</v>
      </c>
      <c r="B2" s="1" t="s">
        <v>8</v>
      </c>
      <c r="C2" s="5" t="s">
        <v>9</v>
      </c>
      <c r="D2" s="1" t="s">
        <v>10</v>
      </c>
      <c r="E2" s="1" t="s">
        <v>4</v>
      </c>
    </row>
    <row r="3" spans="1:5" x14ac:dyDescent="0.25">
      <c r="A3" s="2">
        <v>0.2</v>
      </c>
      <c r="B3" s="2"/>
      <c r="C3" s="2">
        <v>18.7044</v>
      </c>
      <c r="D3" s="2"/>
      <c r="E3" s="2"/>
    </row>
    <row r="4" spans="1:5" x14ac:dyDescent="0.25">
      <c r="A4" s="1">
        <v>0.19600000000000001</v>
      </c>
      <c r="B4" s="1">
        <v>0.02</v>
      </c>
      <c r="C4" s="1">
        <v>20.045400000000001</v>
      </c>
      <c r="D4" s="1">
        <f>ABS(C4-C3)/C3</f>
        <v>7.1694360685186434E-2</v>
      </c>
      <c r="E4" s="1">
        <f>D4/B4</f>
        <v>3.5847180342593217</v>
      </c>
    </row>
    <row r="5" spans="1:5" x14ac:dyDescent="0.25">
      <c r="A5" s="1">
        <v>0.19800000000000001</v>
      </c>
      <c r="B5" s="1">
        <v>0.01</v>
      </c>
      <c r="C5" s="1">
        <v>19.9955</v>
      </c>
      <c r="D5" s="1">
        <f>ABS(C5-C3)/C3</f>
        <v>6.9026539210025453E-2</v>
      </c>
      <c r="E5" s="1">
        <f>D5/B5</f>
        <v>6.9026539210025453</v>
      </c>
    </row>
    <row r="7" spans="1:5" x14ac:dyDescent="0.25">
      <c r="A7" s="1">
        <v>0.20200000000000001</v>
      </c>
      <c r="B7" s="1">
        <v>0.01</v>
      </c>
      <c r="C7" s="1">
        <v>21.024799999999999</v>
      </c>
      <c r="D7" s="1">
        <f>ABS(C7-C3)/C3</f>
        <v>0.12405637176279374</v>
      </c>
      <c r="E7" s="1">
        <f>D7/B7</f>
        <v>12.405637176279374</v>
      </c>
    </row>
    <row r="8" spans="1:5" x14ac:dyDescent="0.25">
      <c r="A8" s="1">
        <v>0.20399999999999999</v>
      </c>
      <c r="B8" s="1">
        <v>0.02</v>
      </c>
      <c r="C8" s="1">
        <v>19.691700000000001</v>
      </c>
      <c r="D8" s="1">
        <f>ABS(C8-C3)/C3</f>
        <v>5.2784371591711107E-2</v>
      </c>
      <c r="E8" s="1">
        <f>D8/B8</f>
        <v>2.6392185795855552</v>
      </c>
    </row>
    <row r="9" spans="1:5" x14ac:dyDescent="0.25">
      <c r="A9" s="1">
        <v>0.20599999999999999</v>
      </c>
      <c r="B9" s="1">
        <v>0.03</v>
      </c>
      <c r="C9" s="1">
        <v>19.925000000000001</v>
      </c>
      <c r="D9" s="1">
        <f>ABS(C9-C3)/C9</f>
        <v>6.1259723964868305E-2</v>
      </c>
      <c r="E9" s="1">
        <f>D9/B9</f>
        <v>2.0419907988289436</v>
      </c>
    </row>
    <row r="11" spans="1:5" x14ac:dyDescent="0.25">
      <c r="A11" s="8" t="s">
        <v>6</v>
      </c>
      <c r="B11" s="9"/>
      <c r="C11" s="9"/>
      <c r="D11" s="9"/>
      <c r="E11" s="10"/>
    </row>
    <row r="12" spans="1:5" x14ac:dyDescent="0.25">
      <c r="A12" s="1" t="s">
        <v>0</v>
      </c>
      <c r="B12" s="1" t="s">
        <v>1</v>
      </c>
      <c r="C12" s="1" t="s">
        <v>2</v>
      </c>
      <c r="D12" s="3" t="s">
        <v>3</v>
      </c>
      <c r="E12" s="1" t="s">
        <v>4</v>
      </c>
    </row>
    <row r="13" spans="1:5" x14ac:dyDescent="0.25">
      <c r="A13" s="1">
        <v>0.67900000000000005</v>
      </c>
      <c r="B13" s="1">
        <v>0.03</v>
      </c>
      <c r="C13" s="1">
        <v>19.1493</v>
      </c>
      <c r="D13" s="1">
        <f>ABS(C13-C16)/C16</f>
        <v>2.3785847180342622E-2</v>
      </c>
      <c r="E13" s="1">
        <f>D13/B13</f>
        <v>0.79286157267808743</v>
      </c>
    </row>
    <row r="14" spans="1:5" x14ac:dyDescent="0.25">
      <c r="A14" s="1">
        <v>0.68600000000000005</v>
      </c>
      <c r="B14" s="1">
        <v>0.02</v>
      </c>
      <c r="C14" s="1">
        <v>22.056899999999999</v>
      </c>
      <c r="D14" s="1">
        <f>ABS(C14-C16)/C16</f>
        <v>0.17923590171296588</v>
      </c>
      <c r="E14" s="1">
        <f>D14/B14</f>
        <v>8.9617950856482942</v>
      </c>
    </row>
    <row r="15" spans="1:5" x14ac:dyDescent="0.25">
      <c r="A15" s="1">
        <v>0.69299999999999995</v>
      </c>
      <c r="B15" s="1">
        <v>0.01</v>
      </c>
      <c r="C15" s="1">
        <v>19.778500000000001</v>
      </c>
      <c r="D15" s="1">
        <f>ABS(C15-C16)/C16</f>
        <v>5.7424990911229518E-2</v>
      </c>
      <c r="E15" s="1">
        <f>D15/B15</f>
        <v>5.7424990911229514</v>
      </c>
    </row>
    <row r="16" spans="1:5" x14ac:dyDescent="0.25">
      <c r="A16" s="2">
        <v>0.7</v>
      </c>
      <c r="B16" s="2"/>
      <c r="C16" s="2">
        <v>18.7044</v>
      </c>
      <c r="D16" s="2"/>
      <c r="E16" s="2"/>
    </row>
    <row r="17" spans="1:5" x14ac:dyDescent="0.25">
      <c r="A17" s="1">
        <v>0.70699999999999996</v>
      </c>
      <c r="B17" s="1">
        <v>0.01</v>
      </c>
      <c r="C17" s="1">
        <v>19.1493</v>
      </c>
      <c r="D17" s="1">
        <f>ABS(C17-C16)/C16</f>
        <v>2.3785847180342622E-2</v>
      </c>
      <c r="E17" s="1">
        <f>D17/B17</f>
        <v>2.3785847180342623</v>
      </c>
    </row>
    <row r="18" spans="1:5" x14ac:dyDescent="0.25">
      <c r="A18" s="1">
        <v>0.71399999999999997</v>
      </c>
      <c r="B18" s="1">
        <v>0.02</v>
      </c>
      <c r="C18" s="1">
        <v>19.1493</v>
      </c>
      <c r="D18" s="1">
        <f>ABS(C18-C16)/C16</f>
        <v>2.3785847180342622E-2</v>
      </c>
      <c r="E18" s="1">
        <f>D18/B18</f>
        <v>1.1892923590171312</v>
      </c>
    </row>
    <row r="19" spans="1:5" x14ac:dyDescent="0.25">
      <c r="A19" s="1">
        <v>0.72099999999999997</v>
      </c>
      <c r="B19" s="1">
        <v>0.03</v>
      </c>
      <c r="C19" s="1">
        <v>20.5379</v>
      </c>
      <c r="D19" s="1">
        <f>ABS(C19-C17)/C17</f>
        <v>7.2514400004177706E-2</v>
      </c>
      <c r="E19" s="1">
        <f>D19/B19</f>
        <v>2.4171466668059236</v>
      </c>
    </row>
    <row r="21" spans="1:5" x14ac:dyDescent="0.25">
      <c r="A21" s="7" t="s">
        <v>7</v>
      </c>
      <c r="B21" s="7"/>
      <c r="C21" s="7"/>
      <c r="D21" s="7"/>
      <c r="E21" s="7"/>
    </row>
    <row r="22" spans="1:5" x14ac:dyDescent="0.25">
      <c r="A22" s="1" t="s">
        <v>0</v>
      </c>
      <c r="B22" s="1" t="s">
        <v>1</v>
      </c>
      <c r="C22" s="1" t="s">
        <v>2</v>
      </c>
      <c r="D22" s="3" t="s">
        <v>3</v>
      </c>
      <c r="E22" s="1" t="s">
        <v>4</v>
      </c>
    </row>
    <row r="23" spans="1:5" x14ac:dyDescent="0.25">
      <c r="A23" s="1">
        <v>7.0000000000000007E-2</v>
      </c>
      <c r="B23" s="1">
        <v>0.03</v>
      </c>
      <c r="C23" s="1">
        <v>20.223400000000002</v>
      </c>
      <c r="D23" s="1">
        <f>ABS(C23-C26)/C26</f>
        <v>8.1210838091572146E-2</v>
      </c>
      <c r="E23" s="1">
        <f>D23/B23</f>
        <v>2.7070279363857384</v>
      </c>
    </row>
    <row r="24" spans="1:5" x14ac:dyDescent="0.25">
      <c r="A24" s="1">
        <v>0.08</v>
      </c>
      <c r="B24" s="1">
        <v>0.02</v>
      </c>
      <c r="C24" s="1">
        <v>19.018999999999998</v>
      </c>
      <c r="D24" s="1">
        <f>ABS(C24-C26)/C26</f>
        <v>1.6819571865443354E-2</v>
      </c>
      <c r="E24" s="1">
        <f>D24/B24</f>
        <v>0.84097859327216773</v>
      </c>
    </row>
    <row r="25" spans="1:5" x14ac:dyDescent="0.25">
      <c r="A25" s="1">
        <v>0.09</v>
      </c>
      <c r="B25" s="1">
        <v>0.01</v>
      </c>
      <c r="C25" s="1">
        <v>20.223400000000002</v>
      </c>
      <c r="D25" s="1">
        <f>ABS(C25-C26)/C26</f>
        <v>8.1210838091572146E-2</v>
      </c>
      <c r="E25" s="1">
        <f>D25/B25</f>
        <v>8.1210838091572146</v>
      </c>
    </row>
    <row r="26" spans="1:5" x14ac:dyDescent="0.25">
      <c r="A26" s="2">
        <v>0.1</v>
      </c>
      <c r="B26" s="2"/>
      <c r="C26" s="2">
        <v>18.7044</v>
      </c>
      <c r="D26" s="2"/>
      <c r="E26" s="2"/>
    </row>
    <row r="27" spans="1:5" x14ac:dyDescent="0.25">
      <c r="A27" s="1">
        <v>0.11</v>
      </c>
      <c r="B27" s="1">
        <v>0.01</v>
      </c>
      <c r="C27" s="1">
        <v>20.223400000000002</v>
      </c>
      <c r="D27" s="1">
        <f>ABS(C27-C26)/C26</f>
        <v>8.1210838091572146E-2</v>
      </c>
      <c r="E27" s="1">
        <f>D27/B27</f>
        <v>8.1210838091572146</v>
      </c>
    </row>
    <row r="28" spans="1:5" x14ac:dyDescent="0.25">
      <c r="A28" s="1">
        <v>0.12</v>
      </c>
      <c r="B28" s="1">
        <v>0.02</v>
      </c>
      <c r="C28" s="1">
        <v>19.778500000000001</v>
      </c>
      <c r="D28" s="1">
        <f>ABS(C28-C26)/C26</f>
        <v>5.7424990911229518E-2</v>
      </c>
      <c r="E28" s="1">
        <f>D28/B28</f>
        <v>2.8712495455614757</v>
      </c>
    </row>
    <row r="29" spans="1:5" x14ac:dyDescent="0.25">
      <c r="A29" s="1">
        <v>0.13</v>
      </c>
      <c r="B29" s="1">
        <v>0.03</v>
      </c>
      <c r="C29" s="1">
        <v>19.778500000000001</v>
      </c>
      <c r="D29" s="1">
        <f>ABS(C29-C26)/C26</f>
        <v>5.7424990911229518E-2</v>
      </c>
      <c r="E29" s="1">
        <f>D29/B29</f>
        <v>1.9141663637076507</v>
      </c>
    </row>
  </sheetData>
  <mergeCells count="3">
    <mergeCell ref="A1:E1"/>
    <mergeCell ref="A11:E11"/>
    <mergeCell ref="A21:E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1" sqref="C21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3" width="9.5546875" bestFit="1" customWidth="1"/>
    <col min="4" max="4" width="13.88671875" bestFit="1" customWidth="1"/>
    <col min="5" max="5" width="12.77734375" bestFit="1" customWidth="1"/>
    <col min="6" max="6" width="18.33203125" bestFit="1" customWidth="1"/>
    <col min="8" max="9" width="9.109375" bestFit="1" customWidth="1"/>
  </cols>
  <sheetData>
    <row r="1" spans="1:7" x14ac:dyDescent="0.25">
      <c r="A1" s="11" t="s">
        <v>5</v>
      </c>
      <c r="B1" s="12"/>
      <c r="C1" s="12"/>
      <c r="D1" s="12"/>
      <c r="E1" s="12"/>
      <c r="F1" s="12"/>
    </row>
    <row r="2" spans="1:7" x14ac:dyDescent="0.25">
      <c r="A2" s="4" t="s">
        <v>0</v>
      </c>
      <c r="B2" s="4" t="s">
        <v>8</v>
      </c>
      <c r="C2" s="5" t="s">
        <v>9</v>
      </c>
      <c r="D2" s="4" t="s">
        <v>10</v>
      </c>
      <c r="E2" s="4" t="s">
        <v>4</v>
      </c>
      <c r="F2" s="6" t="s">
        <v>11</v>
      </c>
    </row>
    <row r="3" spans="1:7" x14ac:dyDescent="0.25">
      <c r="A3" s="2">
        <v>0.2</v>
      </c>
      <c r="B3" s="2"/>
      <c r="C3" s="2">
        <v>20.223400000000002</v>
      </c>
      <c r="D3" s="2"/>
      <c r="E3" s="2"/>
      <c r="F3" s="13">
        <v>5.5556104974106152E-2</v>
      </c>
    </row>
    <row r="4" spans="1:7" x14ac:dyDescent="0.25">
      <c r="A4" s="6">
        <v>0.25</v>
      </c>
      <c r="B4" s="6">
        <v>0.25</v>
      </c>
      <c r="C4" s="6">
        <v>19.908799999999999</v>
      </c>
      <c r="D4" s="6">
        <f>ABS(C4-C3)/C3</f>
        <v>1.5556236834558096E-2</v>
      </c>
      <c r="E4" s="4">
        <f>D4/B4</f>
        <v>6.2224947338232382E-2</v>
      </c>
      <c r="F4" s="14"/>
    </row>
    <row r="5" spans="1:7" x14ac:dyDescent="0.25">
      <c r="A5" s="4">
        <v>0.3</v>
      </c>
      <c r="B5" s="4">
        <v>0.5</v>
      </c>
      <c r="C5" s="4">
        <v>19.778500000000001</v>
      </c>
      <c r="D5" s="4">
        <f>ABS(C5-C3)/C3</f>
        <v>2.1999268174490959E-2</v>
      </c>
      <c r="E5" s="4">
        <f>D5/B5</f>
        <v>4.3998536348981918E-2</v>
      </c>
      <c r="F5" s="14"/>
      <c r="G5">
        <v>19.463899999999999</v>
      </c>
    </row>
    <row r="6" spans="1:7" x14ac:dyDescent="0.25">
      <c r="A6" s="4">
        <v>0.35</v>
      </c>
      <c r="B6" s="4">
        <v>0.75</v>
      </c>
      <c r="C6" s="4">
        <v>19.463899999999999</v>
      </c>
      <c r="D6" s="4">
        <f>ABS(C6-C3)/C3</f>
        <v>3.7555505009049056E-2</v>
      </c>
      <c r="E6" s="4">
        <f>D6/B6</f>
        <v>5.0074006678732075E-2</v>
      </c>
      <c r="F6" s="15"/>
    </row>
    <row r="7" spans="1:7" x14ac:dyDescent="0.25">
      <c r="E7">
        <f>AVERAGE(E4:E6)</f>
        <v>5.2099163455315456E-2</v>
      </c>
    </row>
    <row r="8" spans="1:7" x14ac:dyDescent="0.25">
      <c r="A8" s="11" t="s">
        <v>6</v>
      </c>
      <c r="B8" s="12"/>
      <c r="C8" s="12"/>
      <c r="D8" s="12"/>
      <c r="E8" s="12"/>
      <c r="F8" s="12"/>
    </row>
    <row r="9" spans="1:7" x14ac:dyDescent="0.25">
      <c r="A9" s="4" t="s">
        <v>0</v>
      </c>
      <c r="B9" s="4" t="s">
        <v>1</v>
      </c>
      <c r="C9" s="4" t="s">
        <v>2</v>
      </c>
      <c r="D9" s="3" t="s">
        <v>3</v>
      </c>
      <c r="E9" s="4" t="s">
        <v>4</v>
      </c>
      <c r="F9" s="6" t="s">
        <v>11</v>
      </c>
    </row>
    <row r="10" spans="1:7" x14ac:dyDescent="0.25">
      <c r="A10" s="2">
        <v>0.7</v>
      </c>
      <c r="B10" s="2"/>
      <c r="C10" s="2">
        <v>20.223400000000002</v>
      </c>
      <c r="D10" s="2"/>
      <c r="E10" s="2"/>
      <c r="F10" s="16">
        <f>AVERAGE(E11:E13)</f>
        <v>0.21804233709937818</v>
      </c>
    </row>
    <row r="11" spans="1:7" x14ac:dyDescent="0.25">
      <c r="A11" s="6">
        <v>0.8</v>
      </c>
      <c r="B11" s="6">
        <v>0.1429</v>
      </c>
      <c r="C11" s="6">
        <v>19.449300000000001</v>
      </c>
      <c r="D11" s="4">
        <f>ABS(C11-C10)/C10</f>
        <v>3.8277440984206441E-2</v>
      </c>
      <c r="E11" s="4">
        <f>D11/B11</f>
        <v>0.2678617283709338</v>
      </c>
      <c r="F11" s="16"/>
    </row>
    <row r="12" spans="1:7" x14ac:dyDescent="0.25">
      <c r="A12" s="4">
        <v>0.9</v>
      </c>
      <c r="B12" s="4">
        <v>0.28570000000000001</v>
      </c>
      <c r="C12" s="4">
        <v>19.077100000000002</v>
      </c>
      <c r="D12" s="4">
        <f>ABS(C12-C10)/C10</f>
        <v>5.6681863583769296E-2</v>
      </c>
      <c r="E12" s="4">
        <f>D12/B12</f>
        <v>0.19839644236531079</v>
      </c>
      <c r="F12" s="16"/>
    </row>
    <row r="13" spans="1:7" x14ac:dyDescent="0.25">
      <c r="A13" s="4">
        <v>1</v>
      </c>
      <c r="B13" s="4">
        <v>0.42859999999999998</v>
      </c>
      <c r="C13" s="4">
        <v>18.594999999999999</v>
      </c>
      <c r="D13" s="4">
        <f>ABS(C13-C10)/C10</f>
        <v>8.0520585064826025E-2</v>
      </c>
      <c r="E13" s="4">
        <f>D13/B13</f>
        <v>0.18786884056188993</v>
      </c>
      <c r="F13" s="16"/>
    </row>
    <row r="15" spans="1:7" x14ac:dyDescent="0.25">
      <c r="A15" s="11" t="s">
        <v>7</v>
      </c>
      <c r="B15" s="12"/>
      <c r="C15" s="12"/>
      <c r="D15" s="12"/>
      <c r="E15" s="12"/>
      <c r="F15" s="12"/>
    </row>
    <row r="16" spans="1:7" x14ac:dyDescent="0.25">
      <c r="A16" s="4" t="s">
        <v>0</v>
      </c>
      <c r="B16" s="4" t="s">
        <v>1</v>
      </c>
      <c r="C16" s="4" t="s">
        <v>2</v>
      </c>
      <c r="D16" s="3" t="s">
        <v>3</v>
      </c>
      <c r="E16" s="4" t="s">
        <v>4</v>
      </c>
      <c r="F16" s="6" t="s">
        <v>11</v>
      </c>
    </row>
    <row r="17" spans="1:6" x14ac:dyDescent="0.25">
      <c r="A17" s="2">
        <v>0.1</v>
      </c>
      <c r="B17" s="2"/>
      <c r="C17" s="2">
        <v>20.223400000000002</v>
      </c>
      <c r="D17" s="2"/>
      <c r="E17" s="2"/>
      <c r="F17" s="16">
        <f>AVERAGE(E18:E20)</f>
        <v>8.4681881165162773E-2</v>
      </c>
    </row>
    <row r="18" spans="1:6" x14ac:dyDescent="0.25">
      <c r="A18" s="6">
        <v>0.12</v>
      </c>
      <c r="B18" s="6">
        <v>0.2</v>
      </c>
      <c r="C18" s="6">
        <v>20.5379</v>
      </c>
      <c r="D18" s="6">
        <f>ABS(C18-C17)/C17</f>
        <v>1.5551292067604798E-2</v>
      </c>
      <c r="E18" s="4">
        <f>D18/B18</f>
        <v>7.7756460338023983E-2</v>
      </c>
      <c r="F18" s="16"/>
    </row>
    <row r="19" spans="1:6" x14ac:dyDescent="0.25">
      <c r="A19" s="4">
        <v>0.14000000000000001</v>
      </c>
      <c r="B19" s="4">
        <v>0.4</v>
      </c>
      <c r="C19" s="4">
        <v>20.982800000000001</v>
      </c>
      <c r="D19" s="4">
        <f>ABS(C19-C17)/C17</f>
        <v>3.7550560242095757E-2</v>
      </c>
      <c r="E19" s="4">
        <f>D19/B19</f>
        <v>9.3876400605239385E-2</v>
      </c>
      <c r="F19" s="16"/>
    </row>
    <row r="20" spans="1:6" x14ac:dyDescent="0.25">
      <c r="A20" s="4">
        <v>0.16</v>
      </c>
      <c r="B20" s="4">
        <v>0.6</v>
      </c>
      <c r="C20" s="4">
        <v>21.223400000000002</v>
      </c>
      <c r="D20" s="4">
        <f>ABS(C20-C17)/C17</f>
        <v>4.9447669531334983E-2</v>
      </c>
      <c r="E20" s="4">
        <f>D20/B20</f>
        <v>8.2412782552224978E-2</v>
      </c>
      <c r="F20" s="16"/>
    </row>
  </sheetData>
  <mergeCells count="6">
    <mergeCell ref="F17:F20"/>
    <mergeCell ref="A1:F1"/>
    <mergeCell ref="A8:F8"/>
    <mergeCell ref="A15:F15"/>
    <mergeCell ref="F3:F6"/>
    <mergeCell ref="F10:F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2019-01-28T16:16:07Z</dcterms:modified>
</cp:coreProperties>
</file>