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75" windowWidth="15315" windowHeight="8475" activeTab="1"/>
  </bookViews>
  <sheets>
    <sheet name="Prueba Específica" sheetId="5" r:id="rId1"/>
    <sheet name="Frecs.Melate" sheetId="2" r:id="rId2"/>
    <sheet name="Frecs.Revancha" sheetId="8" r:id="rId3"/>
    <sheet name="BaseDatMELATE" sheetId="6" r:id="rId4"/>
    <sheet name="BaseDatREVANCHA" sheetId="7" r:id="rId5"/>
    <sheet name="CalcMelate" sheetId="1" r:id="rId6"/>
    <sheet name="Mezcla" sheetId="3" r:id="rId7"/>
    <sheet name="Grupos" sheetId="4" r:id="rId8"/>
  </sheets>
  <calcPr calcId="144525"/>
</workbook>
</file>

<file path=xl/calcChain.xml><?xml version="1.0" encoding="utf-8"?>
<calcChain xmlns="http://schemas.openxmlformats.org/spreadsheetml/2006/main">
  <c r="B35" i="2" l="1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5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A28" i="2"/>
  <c r="A29" i="2"/>
  <c r="A30" i="2"/>
  <c r="A31" i="2"/>
  <c r="A32" i="2"/>
  <c r="A16" i="2"/>
  <c r="A17" i="2"/>
  <c r="A18" i="2"/>
  <c r="A19" i="2"/>
  <c r="A20" i="2"/>
  <c r="A21" i="2"/>
  <c r="A22" i="2"/>
  <c r="A23" i="2"/>
  <c r="A24" i="2"/>
  <c r="A25" i="2"/>
  <c r="A26" i="2"/>
  <c r="A27" i="2"/>
  <c r="A15" i="2"/>
  <c r="BC2" i="8"/>
  <c r="H4" i="3"/>
  <c r="H4" i="4"/>
  <c r="G5" i="3"/>
  <c r="G5" i="4"/>
  <c r="F6" i="3"/>
  <c r="F6" i="4"/>
  <c r="H6" i="3"/>
  <c r="H6" i="4"/>
  <c r="H7" i="3"/>
  <c r="H7" i="4"/>
  <c r="E8" i="3"/>
  <c r="E8" i="4"/>
  <c r="D10" i="3"/>
  <c r="D10" i="4"/>
  <c r="D15" i="3"/>
  <c r="D15" i="4"/>
  <c r="D16" i="3"/>
  <c r="D16" i="4"/>
  <c r="F16" i="3"/>
  <c r="F16" i="4"/>
  <c r="D19" i="3"/>
  <c r="D19" i="4"/>
  <c r="D20" i="3"/>
  <c r="D20" i="4"/>
  <c r="D23" i="3"/>
  <c r="D23" i="4"/>
  <c r="H23" i="3"/>
  <c r="H23" i="4"/>
  <c r="F24" i="3"/>
  <c r="F24" i="4"/>
  <c r="D24" i="3"/>
  <c r="D24" i="4"/>
  <c r="B27" i="3"/>
  <c r="B27" i="4"/>
  <c r="H30" i="3"/>
  <c r="H30" i="4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3" i="1"/>
  <c r="L4" i="1"/>
  <c r="L5" i="1"/>
  <c r="L6" i="1"/>
  <c r="L7" i="1"/>
  <c r="L8" i="1"/>
  <c r="L9" i="1"/>
  <c r="P9" i="1"/>
  <c r="Q9" i="1"/>
  <c r="R9" i="1"/>
  <c r="S9" i="1"/>
  <c r="L10" i="1"/>
  <c r="P10" i="1"/>
  <c r="Q10" i="1"/>
  <c r="R10" i="1"/>
  <c r="S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D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A2" i="2"/>
  <c r="A3" i="2"/>
  <c r="B2" i="3"/>
  <c r="B2" i="4"/>
  <c r="C2" i="3"/>
  <c r="C2" i="4"/>
  <c r="D2" i="3"/>
  <c r="D2" i="4"/>
  <c r="E2" i="3"/>
  <c r="E2" i="4"/>
  <c r="A4" i="2"/>
  <c r="B3" i="3"/>
  <c r="B3" i="4"/>
  <c r="D3" i="3"/>
  <c r="D3" i="4"/>
  <c r="A5" i="2"/>
  <c r="B4" i="3"/>
  <c r="B4" i="4"/>
  <c r="C4" i="3"/>
  <c r="C4" i="4"/>
  <c r="A6" i="2"/>
  <c r="C5" i="3"/>
  <c r="C5" i="4"/>
  <c r="A7" i="2"/>
  <c r="C6" i="3"/>
  <c r="C6" i="4"/>
  <c r="G6" i="3"/>
  <c r="G6" i="4"/>
  <c r="A8" i="2"/>
  <c r="E7" i="3"/>
  <c r="E7" i="4"/>
  <c r="F7" i="3"/>
  <c r="F7" i="4"/>
  <c r="G7" i="3"/>
  <c r="G7" i="4"/>
  <c r="A9" i="2"/>
  <c r="D8" i="3"/>
  <c r="D8" i="4"/>
  <c r="F8" i="3"/>
  <c r="F8" i="4"/>
  <c r="G8" i="3"/>
  <c r="G8" i="4"/>
  <c r="A10" i="2"/>
  <c r="C9" i="3"/>
  <c r="C9" i="4"/>
  <c r="D9" i="3"/>
  <c r="D9" i="4"/>
  <c r="E9" i="3"/>
  <c r="E9" i="4"/>
  <c r="F9" i="3"/>
  <c r="F9" i="4"/>
  <c r="A11" i="2"/>
  <c r="B10" i="3"/>
  <c r="B10" i="4"/>
  <c r="E10" i="3"/>
  <c r="E10" i="4"/>
  <c r="A12" i="2"/>
  <c r="B11" i="3"/>
  <c r="B11" i="4"/>
  <c r="D11" i="3"/>
  <c r="D11" i="4"/>
  <c r="A13" i="2"/>
  <c r="B12" i="3"/>
  <c r="B12" i="4"/>
  <c r="C12" i="3"/>
  <c r="C12" i="4"/>
  <c r="A14" i="2"/>
  <c r="C13" i="3"/>
  <c r="C13" i="4"/>
  <c r="G13" i="3"/>
  <c r="G13" i="4"/>
  <c r="C14" i="3"/>
  <c r="C14" i="4"/>
  <c r="F14" i="3"/>
  <c r="F14" i="4"/>
  <c r="H14" i="3"/>
  <c r="H14" i="4"/>
  <c r="G14" i="3"/>
  <c r="G14" i="4"/>
  <c r="H15" i="3"/>
  <c r="H15" i="4"/>
  <c r="E15" i="3"/>
  <c r="E15" i="4"/>
  <c r="F15" i="3"/>
  <c r="F15" i="4"/>
  <c r="G15" i="3"/>
  <c r="G15" i="4"/>
  <c r="G16" i="3"/>
  <c r="G16" i="4"/>
  <c r="C17" i="3"/>
  <c r="C17" i="4"/>
  <c r="E17" i="3"/>
  <c r="E17" i="4"/>
  <c r="F17" i="3"/>
  <c r="F17" i="4"/>
  <c r="B18" i="3"/>
  <c r="B18" i="4"/>
  <c r="D18" i="3"/>
  <c r="D18" i="4"/>
  <c r="E18" i="3"/>
  <c r="E18" i="4"/>
  <c r="B19" i="3"/>
  <c r="B19" i="4"/>
  <c r="C19" i="3"/>
  <c r="C19" i="4"/>
  <c r="B20" i="3"/>
  <c r="B20" i="4"/>
  <c r="C20" i="3"/>
  <c r="C20" i="4"/>
  <c r="C21" i="3"/>
  <c r="C21" i="4"/>
  <c r="G21" i="3"/>
  <c r="G21" i="4"/>
  <c r="C22" i="3"/>
  <c r="C22" i="4"/>
  <c r="H22" i="3"/>
  <c r="H22" i="4"/>
  <c r="F22" i="3"/>
  <c r="F22" i="4"/>
  <c r="G22" i="3"/>
  <c r="G22" i="4"/>
  <c r="E23" i="3"/>
  <c r="E23" i="4"/>
  <c r="F23" i="3"/>
  <c r="F23" i="4"/>
  <c r="G23" i="3"/>
  <c r="G23" i="4"/>
  <c r="E24" i="3"/>
  <c r="E24" i="4"/>
  <c r="G24" i="3"/>
  <c r="G24" i="4"/>
  <c r="C25" i="3"/>
  <c r="C25" i="4"/>
  <c r="D25" i="3"/>
  <c r="D25" i="4"/>
  <c r="E25" i="3"/>
  <c r="E25" i="4"/>
  <c r="H25" i="3"/>
  <c r="H25" i="4"/>
  <c r="F25" i="3"/>
  <c r="F25" i="4"/>
  <c r="B26" i="3"/>
  <c r="B26" i="4"/>
  <c r="D26" i="3"/>
  <c r="D26" i="4"/>
  <c r="E26" i="3"/>
  <c r="E26" i="4"/>
  <c r="C27" i="3"/>
  <c r="C27" i="4"/>
  <c r="D27" i="3"/>
  <c r="D27" i="4"/>
  <c r="B28" i="3"/>
  <c r="B28" i="4"/>
  <c r="C28" i="3"/>
  <c r="C28" i="4"/>
  <c r="C29" i="3"/>
  <c r="C29" i="4"/>
  <c r="G29" i="3"/>
  <c r="G29" i="4"/>
  <c r="C30" i="3"/>
  <c r="C30" i="4"/>
  <c r="F30" i="3"/>
  <c r="F30" i="4"/>
  <c r="G30" i="3"/>
  <c r="G30" i="4"/>
  <c r="H31" i="3"/>
  <c r="H31" i="4"/>
  <c r="E31" i="3"/>
  <c r="E31" i="4"/>
  <c r="F31" i="3"/>
  <c r="F31" i="4"/>
  <c r="G31" i="3"/>
  <c r="G31" i="4"/>
  <c r="B7" i="5"/>
  <c r="B8" i="5"/>
  <c r="C7" i="5"/>
  <c r="C8" i="5"/>
  <c r="C9" i="5"/>
  <c r="C10" i="5"/>
  <c r="D7" i="5"/>
  <c r="D8" i="5"/>
  <c r="D9" i="5"/>
  <c r="D10" i="5"/>
  <c r="E7" i="5"/>
  <c r="E8" i="5"/>
  <c r="E9" i="5"/>
  <c r="E10" i="5"/>
  <c r="F7" i="5"/>
  <c r="F8" i="5"/>
  <c r="F9" i="5"/>
  <c r="F10" i="5"/>
  <c r="G7" i="5"/>
  <c r="G8" i="5"/>
  <c r="G9" i="5"/>
  <c r="G10" i="5"/>
  <c r="E13" i="5"/>
  <c r="E14" i="5"/>
  <c r="B19" i="5"/>
  <c r="B20" i="5"/>
  <c r="B21" i="5"/>
  <c r="B22" i="5"/>
  <c r="C19" i="5"/>
  <c r="C20" i="5"/>
  <c r="D19" i="5"/>
  <c r="D20" i="5"/>
  <c r="D21" i="5"/>
  <c r="D22" i="5"/>
  <c r="E19" i="5"/>
  <c r="E20" i="5"/>
  <c r="E21" i="5"/>
  <c r="E22" i="5"/>
  <c r="F19" i="5"/>
  <c r="F20" i="5"/>
  <c r="F21" i="5"/>
  <c r="F22" i="5"/>
  <c r="G19" i="5"/>
  <c r="G20" i="5"/>
  <c r="G21" i="5"/>
  <c r="G22" i="5"/>
  <c r="B28" i="5"/>
  <c r="B29" i="5"/>
  <c r="B30" i="5"/>
  <c r="B31" i="5"/>
  <c r="C28" i="5"/>
  <c r="C29" i="5"/>
  <c r="C30" i="5"/>
  <c r="C31" i="5"/>
  <c r="D28" i="5"/>
  <c r="D29" i="5"/>
  <c r="D30" i="5"/>
  <c r="D31" i="5"/>
  <c r="E28" i="5"/>
  <c r="E29" i="5"/>
  <c r="E30" i="5"/>
  <c r="E31" i="5"/>
  <c r="F28" i="5"/>
  <c r="F29" i="5"/>
  <c r="F30" i="5"/>
  <c r="F31" i="5"/>
  <c r="G28" i="5"/>
  <c r="G29" i="5"/>
  <c r="G30" i="5"/>
  <c r="G31" i="5"/>
  <c r="B31" i="3"/>
  <c r="B31" i="4"/>
  <c r="D31" i="3"/>
  <c r="D31" i="4"/>
  <c r="C31" i="3"/>
  <c r="C31" i="4"/>
  <c r="B30" i="3"/>
  <c r="B30" i="4"/>
  <c r="E30" i="3"/>
  <c r="E30" i="4"/>
  <c r="D30" i="3"/>
  <c r="D30" i="4"/>
  <c r="H29" i="3"/>
  <c r="H29" i="4"/>
  <c r="F29" i="3"/>
  <c r="F29" i="4"/>
  <c r="E29" i="3"/>
  <c r="E29" i="4"/>
  <c r="D29" i="3"/>
  <c r="D29" i="4"/>
  <c r="B29" i="3"/>
  <c r="B29" i="4"/>
  <c r="G28" i="3"/>
  <c r="G28" i="4"/>
  <c r="F28" i="3"/>
  <c r="F28" i="4"/>
  <c r="E28" i="3"/>
  <c r="E28" i="4"/>
  <c r="D28" i="3"/>
  <c r="D28" i="4"/>
  <c r="H28" i="3"/>
  <c r="H28" i="4"/>
  <c r="F27" i="3"/>
  <c r="F27" i="4"/>
  <c r="E27" i="3"/>
  <c r="E27" i="4"/>
  <c r="H27" i="3"/>
  <c r="H27" i="4"/>
  <c r="G27" i="3"/>
  <c r="G27" i="4"/>
  <c r="F26" i="3"/>
  <c r="F26" i="4"/>
  <c r="H26" i="3"/>
  <c r="H26" i="4"/>
  <c r="G26" i="3"/>
  <c r="G26" i="4"/>
  <c r="C26" i="3"/>
  <c r="C26" i="4"/>
  <c r="B25" i="3"/>
  <c r="B25" i="4"/>
  <c r="G25" i="3"/>
  <c r="G25" i="4"/>
  <c r="J25" i="4"/>
  <c r="H24" i="3"/>
  <c r="H24" i="4"/>
  <c r="B24" i="3"/>
  <c r="B24" i="4"/>
  <c r="C24" i="3"/>
  <c r="C24" i="4"/>
  <c r="B23" i="3"/>
  <c r="B23" i="4"/>
  <c r="C23" i="3"/>
  <c r="C23" i="4"/>
  <c r="D22" i="3"/>
  <c r="D22" i="4"/>
  <c r="B22" i="3"/>
  <c r="B22" i="4"/>
  <c r="E22" i="3"/>
  <c r="E22" i="4"/>
  <c r="B21" i="3"/>
  <c r="B21" i="4"/>
  <c r="H21" i="3"/>
  <c r="H21" i="4"/>
  <c r="F21" i="3"/>
  <c r="F21" i="4"/>
  <c r="E21" i="3"/>
  <c r="E21" i="4"/>
  <c r="D21" i="3"/>
  <c r="D21" i="4"/>
  <c r="H20" i="3"/>
  <c r="H20" i="4"/>
  <c r="G20" i="3"/>
  <c r="G20" i="4"/>
  <c r="F20" i="3"/>
  <c r="F20" i="4"/>
  <c r="E20" i="3"/>
  <c r="E20" i="4"/>
  <c r="F19" i="3"/>
  <c r="F19" i="4"/>
  <c r="E19" i="3"/>
  <c r="E19" i="4"/>
  <c r="H19" i="3"/>
  <c r="H19" i="4"/>
  <c r="G19" i="3"/>
  <c r="G19" i="4"/>
  <c r="F18" i="3"/>
  <c r="F18" i="4"/>
  <c r="H18" i="3"/>
  <c r="H18" i="4"/>
  <c r="G18" i="3"/>
  <c r="G18" i="4"/>
  <c r="C18" i="3"/>
  <c r="C18" i="4"/>
  <c r="D17" i="3"/>
  <c r="D17" i="4"/>
  <c r="H17" i="3"/>
  <c r="H17" i="4"/>
  <c r="B17" i="3"/>
  <c r="B17" i="4"/>
  <c r="G17" i="3"/>
  <c r="G17" i="4"/>
  <c r="E16" i="3"/>
  <c r="E16" i="4"/>
  <c r="B16" i="3"/>
  <c r="B16" i="4"/>
  <c r="H16" i="3"/>
  <c r="H16" i="4"/>
  <c r="C16" i="3"/>
  <c r="C16" i="4"/>
  <c r="B15" i="3"/>
  <c r="B15" i="4"/>
  <c r="C15" i="3"/>
  <c r="C15" i="4"/>
  <c r="D14" i="3"/>
  <c r="D14" i="4"/>
  <c r="B14" i="3"/>
  <c r="B14" i="4"/>
  <c r="E14" i="3"/>
  <c r="E14" i="4"/>
  <c r="B13" i="3"/>
  <c r="B13" i="4"/>
  <c r="H13" i="3"/>
  <c r="H13" i="4"/>
  <c r="F13" i="3"/>
  <c r="F13" i="4"/>
  <c r="E13" i="3"/>
  <c r="E13" i="4"/>
  <c r="D13" i="3"/>
  <c r="D13" i="4"/>
  <c r="H12" i="3"/>
  <c r="H12" i="4"/>
  <c r="G12" i="3"/>
  <c r="G12" i="4"/>
  <c r="F12" i="3"/>
  <c r="F12" i="4"/>
  <c r="E12" i="3"/>
  <c r="E12" i="4"/>
  <c r="D12" i="3"/>
  <c r="D12" i="4"/>
  <c r="G11" i="3"/>
  <c r="G11" i="4"/>
  <c r="F11" i="3"/>
  <c r="F11" i="4"/>
  <c r="E11" i="3"/>
  <c r="E11" i="4"/>
  <c r="H11" i="3"/>
  <c r="H11" i="4"/>
  <c r="C11" i="3"/>
  <c r="C11" i="4"/>
  <c r="C10" i="3"/>
  <c r="C10" i="4"/>
  <c r="F10" i="3"/>
  <c r="F10" i="4"/>
  <c r="H10" i="3"/>
  <c r="H10" i="4"/>
  <c r="G10" i="3"/>
  <c r="G10" i="4"/>
  <c r="H9" i="3"/>
  <c r="H9" i="4"/>
  <c r="B9" i="3"/>
  <c r="B9" i="4"/>
  <c r="G9" i="3"/>
  <c r="G9" i="4"/>
  <c r="H8" i="3"/>
  <c r="H8" i="4"/>
  <c r="B8" i="3"/>
  <c r="B8" i="4"/>
  <c r="C8" i="3"/>
  <c r="C8" i="4"/>
  <c r="D7" i="3"/>
  <c r="D7" i="4"/>
  <c r="B7" i="3"/>
  <c r="B7" i="4"/>
  <c r="C7" i="3"/>
  <c r="C7" i="4"/>
  <c r="D6" i="3"/>
  <c r="D6" i="4"/>
  <c r="B6" i="3"/>
  <c r="B6" i="4"/>
  <c r="E6" i="3"/>
  <c r="E6" i="4"/>
  <c r="B5" i="3"/>
  <c r="B5" i="4"/>
  <c r="H5" i="3"/>
  <c r="H5" i="4"/>
  <c r="F5" i="3"/>
  <c r="F5" i="4"/>
  <c r="E5" i="3"/>
  <c r="E5" i="4"/>
  <c r="D5" i="3"/>
  <c r="D5" i="4"/>
  <c r="G4" i="3"/>
  <c r="G4" i="4"/>
  <c r="F4" i="3"/>
  <c r="F4" i="4"/>
  <c r="E4" i="3"/>
  <c r="E4" i="4"/>
  <c r="D4" i="3"/>
  <c r="D4" i="4"/>
  <c r="G3" i="3"/>
  <c r="G3" i="4"/>
  <c r="F3" i="3"/>
  <c r="F3" i="4"/>
  <c r="E3" i="3"/>
  <c r="E3" i="4"/>
  <c r="H3" i="3"/>
  <c r="H3" i="4"/>
  <c r="C3" i="3"/>
  <c r="C3" i="4"/>
  <c r="H2" i="3"/>
  <c r="H2" i="4"/>
  <c r="G2" i="3"/>
  <c r="G2" i="4"/>
  <c r="P22" i="1"/>
  <c r="F2" i="3"/>
  <c r="F2" i="4"/>
  <c r="K22" i="4"/>
  <c r="L27" i="4"/>
  <c r="D35" i="5"/>
  <c r="I24" i="5"/>
  <c r="C21" i="5"/>
  <c r="C22" i="5"/>
  <c r="D23" i="5"/>
  <c r="D24" i="5"/>
  <c r="H13" i="5"/>
  <c r="G13" i="5"/>
  <c r="B9" i="5"/>
  <c r="B10" i="5"/>
  <c r="D13" i="5"/>
  <c r="D14" i="5"/>
  <c r="J13" i="5"/>
  <c r="I13" i="5"/>
  <c r="K13" i="5"/>
  <c r="G12" i="5"/>
  <c r="F13" i="5"/>
  <c r="O2" i="1"/>
  <c r="G24" i="5"/>
  <c r="O3" i="1"/>
  <c r="O7" i="1"/>
  <c r="O6" i="1"/>
  <c r="G23" i="5"/>
  <c r="F24" i="5"/>
  <c r="O4" i="1"/>
  <c r="K24" i="5"/>
  <c r="J24" i="5"/>
  <c r="M22" i="4"/>
  <c r="O5" i="1"/>
  <c r="H24" i="5"/>
  <c r="O31" i="4"/>
  <c r="J22" i="4"/>
  <c r="K25" i="4"/>
  <c r="N22" i="4"/>
  <c r="O25" i="4"/>
  <c r="M27" i="4"/>
  <c r="K27" i="4"/>
  <c r="N25" i="4"/>
  <c r="O22" i="4"/>
  <c r="J27" i="4"/>
  <c r="N27" i="4"/>
  <c r="L22" i="4"/>
  <c r="L25" i="4"/>
  <c r="M31" i="4"/>
  <c r="M25" i="4"/>
  <c r="M29" i="4"/>
  <c r="O27" i="4"/>
  <c r="L31" i="4"/>
  <c r="J31" i="4"/>
  <c r="K31" i="4"/>
  <c r="N31" i="4"/>
  <c r="J26" i="4"/>
  <c r="J29" i="4"/>
  <c r="O28" i="4"/>
  <c r="M30" i="4"/>
  <c r="K30" i="4"/>
  <c r="L30" i="4"/>
  <c r="J30" i="4"/>
  <c r="L26" i="4"/>
  <c r="K28" i="4"/>
  <c r="O30" i="4"/>
  <c r="N30" i="4"/>
  <c r="K26" i="4"/>
  <c r="J28" i="4"/>
  <c r="O29" i="4"/>
  <c r="N26" i="4"/>
  <c r="N28" i="4"/>
  <c r="L29" i="4"/>
  <c r="M26" i="4"/>
  <c r="K29" i="4"/>
  <c r="N29" i="4"/>
  <c r="M28" i="4"/>
  <c r="O26" i="4"/>
  <c r="L28" i="4"/>
  <c r="M20" i="4"/>
  <c r="N23" i="4"/>
  <c r="J24" i="4"/>
  <c r="M24" i="4"/>
  <c r="O24" i="4"/>
  <c r="N24" i="4"/>
  <c r="L24" i="4"/>
  <c r="K24" i="4"/>
  <c r="L23" i="4"/>
  <c r="J23" i="4"/>
  <c r="O23" i="4"/>
  <c r="K23" i="4"/>
  <c r="N21" i="4"/>
  <c r="K21" i="4"/>
  <c r="M23" i="4"/>
  <c r="M21" i="4"/>
  <c r="L21" i="4"/>
  <c r="J21" i="4"/>
  <c r="O21" i="4"/>
  <c r="K19" i="4"/>
  <c r="N20" i="4"/>
  <c r="N9" i="4"/>
  <c r="O17" i="4"/>
  <c r="O19" i="4"/>
  <c r="N19" i="4"/>
  <c r="O20" i="4"/>
  <c r="L20" i="4"/>
  <c r="K20" i="4"/>
  <c r="J20" i="4"/>
  <c r="M19" i="4"/>
  <c r="J19" i="4"/>
  <c r="L19" i="4"/>
  <c r="M15" i="4"/>
  <c r="K17" i="4"/>
  <c r="M17" i="4"/>
  <c r="O15" i="4"/>
  <c r="K15" i="4"/>
  <c r="J15" i="4"/>
  <c r="L17" i="4"/>
  <c r="N15" i="4"/>
  <c r="O9" i="4"/>
  <c r="J17" i="4"/>
  <c r="N17" i="4"/>
  <c r="L15" i="4"/>
  <c r="K18" i="4"/>
  <c r="J18" i="4"/>
  <c r="N18" i="4"/>
  <c r="M18" i="4"/>
  <c r="L18" i="4"/>
  <c r="O18" i="4"/>
  <c r="L16" i="4"/>
  <c r="M16" i="4"/>
  <c r="K16" i="4"/>
  <c r="J16" i="4"/>
  <c r="O16" i="4"/>
  <c r="N16" i="4"/>
  <c r="L14" i="4"/>
  <c r="M14" i="4"/>
  <c r="M13" i="4"/>
  <c r="O12" i="4"/>
  <c r="J14" i="4"/>
  <c r="K9" i="4"/>
  <c r="M11" i="4"/>
  <c r="O13" i="4"/>
  <c r="K14" i="4"/>
  <c r="M9" i="4"/>
  <c r="L9" i="4"/>
  <c r="O14" i="4"/>
  <c r="K13" i="4"/>
  <c r="L13" i="4"/>
  <c r="N14" i="4"/>
  <c r="J13" i="4"/>
  <c r="L11" i="4"/>
  <c r="K12" i="4"/>
  <c r="N13" i="4"/>
  <c r="N11" i="4"/>
  <c r="J12" i="4"/>
  <c r="N12" i="4"/>
  <c r="K11" i="4"/>
  <c r="J11" i="4"/>
  <c r="M12" i="4"/>
  <c r="O10" i="4"/>
  <c r="L12" i="4"/>
  <c r="O11" i="4"/>
  <c r="N3" i="4"/>
  <c r="M10" i="4"/>
  <c r="K10" i="4"/>
  <c r="J6" i="4"/>
  <c r="N10" i="4"/>
  <c r="J8" i="4"/>
  <c r="N7" i="4"/>
  <c r="O6" i="4"/>
  <c r="L8" i="4"/>
  <c r="M6" i="4"/>
  <c r="L6" i="4"/>
  <c r="N8" i="4"/>
  <c r="K8" i="4"/>
  <c r="L10" i="4"/>
  <c r="J9" i="4"/>
  <c r="J10" i="4"/>
  <c r="O7" i="4"/>
  <c r="N6" i="4"/>
  <c r="J7" i="4"/>
  <c r="O8" i="4"/>
  <c r="M7" i="4"/>
  <c r="M8" i="4"/>
  <c r="L7" i="4"/>
  <c r="K7" i="4"/>
  <c r="J3" i="4"/>
  <c r="O5" i="4"/>
  <c r="K6" i="4"/>
  <c r="O3" i="4"/>
  <c r="K5" i="4"/>
  <c r="K3" i="4"/>
  <c r="M3" i="4"/>
  <c r="J5" i="4"/>
  <c r="N5" i="4"/>
  <c r="M4" i="4"/>
  <c r="M5" i="4"/>
  <c r="L5" i="4"/>
  <c r="N2" i="4"/>
  <c r="N4" i="4"/>
  <c r="L4" i="4"/>
  <c r="K4" i="4"/>
  <c r="J4" i="4"/>
  <c r="O4" i="4"/>
  <c r="K2" i="4"/>
  <c r="J2" i="4"/>
  <c r="L3" i="4"/>
  <c r="L2" i="4"/>
  <c r="M2" i="4"/>
  <c r="O2" i="4"/>
  <c r="D16" i="5"/>
  <c r="D26" i="5"/>
  <c r="J16" i="5"/>
  <c r="N33" i="4"/>
  <c r="J38" i="4"/>
  <c r="M38" i="4"/>
  <c r="L38" i="4"/>
  <c r="K38" i="4"/>
  <c r="N38" i="4"/>
  <c r="J33" i="4"/>
  <c r="O33" i="4"/>
  <c r="K33" i="4"/>
  <c r="L33" i="4"/>
  <c r="M33" i="4"/>
  <c r="O38" i="4"/>
  <c r="Q33" i="4"/>
  <c r="O34" i="4"/>
  <c r="J34" i="4"/>
  <c r="N34" i="4"/>
  <c r="M34" i="4"/>
  <c r="L34" i="4"/>
  <c r="K34" i="4"/>
  <c r="Q34" i="4"/>
</calcChain>
</file>

<file path=xl/sharedStrings.xml><?xml version="1.0" encoding="utf-8"?>
<sst xmlns="http://schemas.openxmlformats.org/spreadsheetml/2006/main" count="354" uniqueCount="241">
  <si>
    <t>NPRODUCTO</t>
  </si>
  <si>
    <t>CONCURSO</t>
  </si>
  <si>
    <t>R1</t>
  </si>
  <si>
    <t>R2</t>
  </si>
  <si>
    <t>R3</t>
  </si>
  <si>
    <t>R4</t>
  </si>
  <si>
    <t>R5</t>
  </si>
  <si>
    <t>R6</t>
  </si>
  <si>
    <t>R7</t>
  </si>
  <si>
    <t>BOLSA</t>
  </si>
  <si>
    <t>FECHA</t>
  </si>
  <si>
    <t>Ahora, hacer una hoja que tenga por fila (1-56) la frecuencia de cada número para los últimos 24 sorteos.</t>
  </si>
  <si>
    <t>Cada columna va a representar la fecha de corte de un sorteo, empezando por el más reciente.</t>
  </si>
  <si>
    <t>Después, en una tercera hoja, encontrar y tabular el número (correspondiente a la frecuencia) que aparece para cada número escogido en los últimos 23 sorteos anteriores (la fecha de corte del sorteo anterior.)</t>
  </si>
  <si>
    <t>Después, en otra hoja, traducir esas frecuencias en grupos cerrados (1: 1-10, 2: 11-20, 3: 21-30…)</t>
  </si>
  <si>
    <t>En un cuadro al lado en la misma hoja, contar (contar.si) el número de veces que aparece cada grupo (1,2,3,4,5,6) en CADA sorteo.</t>
  </si>
  <si>
    <t>Sacar promedios para cada grupo.</t>
  </si>
  <si>
    <t>Números escogidos</t>
  </si>
  <si>
    <t>Num Sorteo</t>
  </si>
  <si>
    <t>Frecuencia de:</t>
  </si>
  <si>
    <t>5+</t>
  </si>
  <si>
    <t>Frecuencia 22</t>
  </si>
  <si>
    <t>Grupo</t>
  </si>
  <si>
    <t>Frec. Típica</t>
  </si>
  <si>
    <t>Porc. Típico</t>
  </si>
  <si>
    <t>Ajuste:</t>
  </si>
  <si>
    <t>OTRA POSICIÓN:</t>
  </si>
  <si>
    <t>DESVEST</t>
  </si>
  <si>
    <t>Desv. Est.</t>
  </si>
  <si>
    <t>Máximos</t>
  </si>
  <si>
    <t>Máximos:</t>
  </si>
  <si>
    <t>MELATE</t>
  </si>
  <si>
    <t>REVANCHA</t>
  </si>
  <si>
    <t>(óptimo: 100%)</t>
  </si>
  <si>
    <t>Indicador global:</t>
  </si>
  <si>
    <t>Novedad:</t>
  </si>
  <si>
    <t>Última actualización:</t>
  </si>
  <si>
    <t>"$605</t>
  </si>
  <si>
    <t>"$598</t>
  </si>
  <si>
    <t>"$591</t>
  </si>
  <si>
    <t>"$584</t>
  </si>
  <si>
    <t>"$576</t>
  </si>
  <si>
    <t>"$569</t>
  </si>
  <si>
    <t>"$535</t>
  </si>
  <si>
    <t>"$488</t>
  </si>
  <si>
    <t>"$442</t>
  </si>
  <si>
    <t>"$412</t>
  </si>
  <si>
    <t>"$379</t>
  </si>
  <si>
    <t>"$374</t>
  </si>
  <si>
    <t>"$306</t>
  </si>
  <si>
    <t>"$289</t>
  </si>
  <si>
    <t>"$283</t>
  </si>
  <si>
    <t>"$261</t>
  </si>
  <si>
    <t>"$238</t>
  </si>
  <si>
    <t>"$233</t>
  </si>
  <si>
    <t>"$216</t>
  </si>
  <si>
    <t>"$212</t>
  </si>
  <si>
    <t>"$181</t>
  </si>
  <si>
    <t>"$168</t>
  </si>
  <si>
    <t>"$158</t>
  </si>
  <si>
    <t>"$154</t>
  </si>
  <si>
    <t>"$149</t>
  </si>
  <si>
    <t>"$145</t>
  </si>
  <si>
    <t>"$140</t>
  </si>
  <si>
    <t>"$119</t>
  </si>
  <si>
    <t>"$110</t>
  </si>
  <si>
    <t>"$102</t>
  </si>
  <si>
    <t>"$99</t>
  </si>
  <si>
    <t>"$95</t>
  </si>
  <si>
    <t>"$91</t>
  </si>
  <si>
    <t>"$88</t>
  </si>
  <si>
    <t>"$80</t>
  </si>
  <si>
    <t>"$75</t>
  </si>
  <si>
    <t>"$72</t>
  </si>
  <si>
    <t>"$67</t>
  </si>
  <si>
    <t>"$59</t>
  </si>
  <si>
    <t>"$55</t>
  </si>
  <si>
    <t>"$51</t>
  </si>
  <si>
    <t>"$48</t>
  </si>
  <si>
    <t>"$44</t>
  </si>
  <si>
    <t>"$39</t>
  </si>
  <si>
    <t>"$38</t>
  </si>
  <si>
    <t>"$37</t>
  </si>
  <si>
    <t>"$36</t>
  </si>
  <si>
    <t>"$35</t>
  </si>
  <si>
    <t>"$34</t>
  </si>
  <si>
    <t>"$33</t>
  </si>
  <si>
    <t>"$32</t>
  </si>
  <si>
    <t>"$31</t>
  </si>
  <si>
    <t>"$30</t>
  </si>
  <si>
    <t>"$172</t>
  </si>
  <si>
    <t>"$162</t>
  </si>
  <si>
    <t>"$156</t>
  </si>
  <si>
    <t>"$141</t>
  </si>
  <si>
    <t>"$131</t>
  </si>
  <si>
    <t>"$125</t>
  </si>
  <si>
    <t>"$121</t>
  </si>
  <si>
    <t>"$116</t>
  </si>
  <si>
    <t>"$111</t>
  </si>
  <si>
    <t>"$106</t>
  </si>
  <si>
    <t>"$97</t>
  </si>
  <si>
    <t>"$77</t>
  </si>
  <si>
    <t>"$62</t>
  </si>
  <si>
    <t>"$112</t>
  </si>
  <si>
    <t>"$101</t>
  </si>
  <si>
    <t>"$90</t>
  </si>
  <si>
    <t>"$79</t>
  </si>
  <si>
    <t>"$64</t>
  </si>
  <si>
    <t>"$45</t>
  </si>
  <si>
    <t>"$40</t>
  </si>
  <si>
    <t>"$270</t>
  </si>
  <si>
    <t>"$252</t>
  </si>
  <si>
    <t>"$247</t>
  </si>
  <si>
    <t>"$229</t>
  </si>
  <si>
    <t>"$207</t>
  </si>
  <si>
    <t>"$184</t>
  </si>
  <si>
    <t>"$179</t>
  </si>
  <si>
    <t>"$128</t>
  </si>
  <si>
    <t>"$123</t>
  </si>
  <si>
    <t>"$108</t>
  </si>
  <si>
    <t>"$103</t>
  </si>
  <si>
    <t>"$98</t>
  </si>
  <si>
    <t>"$93</t>
  </si>
  <si>
    <t>"$87</t>
  </si>
  <si>
    <t>"$82</t>
  </si>
  <si>
    <t>"$76</t>
  </si>
  <si>
    <t>"$71</t>
  </si>
  <si>
    <t>"$53</t>
  </si>
  <si>
    <t>"$43</t>
  </si>
  <si>
    <t>"$211</t>
  </si>
  <si>
    <t>"$203</t>
  </si>
  <si>
    <t>"$189</t>
  </si>
  <si>
    <t>"$174</t>
  </si>
  <si>
    <t>"$146</t>
  </si>
  <si>
    <t>"$117</t>
  </si>
  <si>
    <t>"$86</t>
  </si>
  <si>
    <t>"$68</t>
  </si>
  <si>
    <t>"$56</t>
  </si>
  <si>
    <t>"$49</t>
  </si>
  <si>
    <t>"$107</t>
  </si>
  <si>
    <t>"$57</t>
  </si>
  <si>
    <t>"$225</t>
  </si>
  <si>
    <t>"$194</t>
  </si>
  <si>
    <t>Conveniencia de elección:</t>
  </si>
  <si>
    <t>Combinación deseada:</t>
  </si>
  <si>
    <t>Cercanía a óptimo:</t>
  </si>
  <si>
    <t>"$142</t>
  </si>
  <si>
    <t>"$137</t>
  </si>
  <si>
    <t>"$133</t>
  </si>
  <si>
    <t>"$129</t>
  </si>
  <si>
    <t>"$113</t>
  </si>
  <si>
    <t>"$78</t>
  </si>
  <si>
    <t>"$74</t>
  </si>
  <si>
    <t>"$52</t>
  </si>
  <si>
    <t>"$124</t>
  </si>
  <si>
    <t>"$115</t>
  </si>
  <si>
    <t>"$85</t>
  </si>
  <si>
    <t>"$546</t>
  </si>
  <si>
    <t>"$541</t>
  </si>
  <si>
    <t>"$530</t>
  </si>
  <si>
    <t>"$524</t>
  </si>
  <si>
    <t>"$521</t>
  </si>
  <si>
    <t>"$515</t>
  </si>
  <si>
    <t>"$509</t>
  </si>
  <si>
    <t>"$503</t>
  </si>
  <si>
    <t>"$498</t>
  </si>
  <si>
    <t>"$493</t>
  </si>
  <si>
    <t>"$483</t>
  </si>
  <si>
    <t>"$478</t>
  </si>
  <si>
    <t>"$473</t>
  </si>
  <si>
    <t>"$468</t>
  </si>
  <si>
    <t>"$462</t>
  </si>
  <si>
    <t>"$458</t>
  </si>
  <si>
    <t>"$452</t>
  </si>
  <si>
    <t>"$448</t>
  </si>
  <si>
    <t>"$437</t>
  </si>
  <si>
    <t>"$432</t>
  </si>
  <si>
    <t>"$428</t>
  </si>
  <si>
    <t>"$423</t>
  </si>
  <si>
    <t>"$418</t>
  </si>
  <si>
    <t>"$408</t>
  </si>
  <si>
    <t>"$404</t>
  </si>
  <si>
    <t>"$400</t>
  </si>
  <si>
    <t>"$394</t>
  </si>
  <si>
    <t>"$390</t>
  </si>
  <si>
    <t>"$384</t>
  </si>
  <si>
    <t>"$370</t>
  </si>
  <si>
    <t>"$364</t>
  </si>
  <si>
    <t>"$361</t>
  </si>
  <si>
    <t>"$357</t>
  </si>
  <si>
    <t>"$353</t>
  </si>
  <si>
    <t>"$348</t>
  </si>
  <si>
    <t>"$344</t>
  </si>
  <si>
    <t>"$339</t>
  </si>
  <si>
    <t>"$334</t>
  </si>
  <si>
    <t>"$329</t>
  </si>
  <si>
    <t>"$325</t>
  </si>
  <si>
    <t>"$320</t>
  </si>
  <si>
    <t>"$316</t>
  </si>
  <si>
    <t>"$311</t>
  </si>
  <si>
    <t>"$302</t>
  </si>
  <si>
    <t>"$297</t>
  </si>
  <si>
    <t>"$293</t>
  </si>
  <si>
    <t>"$279</t>
  </si>
  <si>
    <t>"$274</t>
  </si>
  <si>
    <t>"$265</t>
  </si>
  <si>
    <t>"$256</t>
  </si>
  <si>
    <t>"$242</t>
  </si>
  <si>
    <t>"$220</t>
  </si>
  <si>
    <t>"$198</t>
  </si>
  <si>
    <t>"$193</t>
  </si>
  <si>
    <t>"$169</t>
  </si>
  <si>
    <t>"$165</t>
  </si>
  <si>
    <t>"$81</t>
  </si>
  <si>
    <t>"$47</t>
  </si>
  <si>
    <t>"$243</t>
  </si>
  <si>
    <t>"$237</t>
  </si>
  <si>
    <t>"$231</t>
  </si>
  <si>
    <t>"$226</t>
  </si>
  <si>
    <t>"$222</t>
  </si>
  <si>
    <t>"$208</t>
  </si>
  <si>
    <t>"$188</t>
  </si>
  <si>
    <t>"$183</t>
  </si>
  <si>
    <t>"$178</t>
  </si>
  <si>
    <t>"$159</t>
  </si>
  <si>
    <t>"$151</t>
  </si>
  <si>
    <t>"$127</t>
  </si>
  <si>
    <t>"$83</t>
  </si>
  <si>
    <t>"$66</t>
  </si>
  <si>
    <t>"$61</t>
  </si>
  <si>
    <t>"$176</t>
  </si>
  <si>
    <t>"$164</t>
  </si>
  <si>
    <t>"$155</t>
  </si>
  <si>
    <t>"$60</t>
  </si>
  <si>
    <t>"$65</t>
  </si>
  <si>
    <t>"$54</t>
  </si>
  <si>
    <t>"$639</t>
  </si>
  <si>
    <t>"$632</t>
  </si>
  <si>
    <t>"$627</t>
  </si>
  <si>
    <t>"$619</t>
  </si>
  <si>
    <t>"$612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</si>
</sst>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indexed="22"/>
      <name val="Arial"/>
    </font>
    <font>
      <b/>
      <sz val="10"/>
      <color indexed="22"/>
      <name val="Arial"/>
    </font>
    <font>
      <sz val="10"/>
      <color indexed="9"/>
      <name val="Arial"/>
    </font>
    <font>
      <sz val="10"/>
      <color indexed="8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2" borderId="0" xfId="0" applyFill="1"/>
    <xf numFmtId="0" fontId="3" fillId="0" borderId="0" xfId="0" applyFont="1"/>
    <xf numFmtId="9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9" fontId="0" fillId="3" borderId="5" xfId="0" applyNumberFormat="1" applyFill="1" applyBorder="1"/>
    <xf numFmtId="9" fontId="0" fillId="3" borderId="6" xfId="0" applyNumberFormat="1" applyFill="1" applyBorder="1"/>
    <xf numFmtId="9" fontId="0" fillId="3" borderId="7" xfId="0" applyNumberFormat="1" applyFill="1" applyBorder="1"/>
    <xf numFmtId="0" fontId="3" fillId="3" borderId="8" xfId="0" applyFont="1" applyFill="1" applyBorder="1" applyAlignment="1">
      <alignment horizontal="right"/>
    </xf>
    <xf numFmtId="0" fontId="0" fillId="3" borderId="0" xfId="0" applyFill="1"/>
    <xf numFmtId="0" fontId="4" fillId="3" borderId="0" xfId="0" applyFont="1" applyFill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0" xfId="0" applyFont="1" applyFill="1"/>
    <xf numFmtId="0" fontId="0" fillId="5" borderId="0" xfId="0" applyFill="1"/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7" fillId="3" borderId="17" xfId="0" applyFont="1" applyFill="1" applyBorder="1"/>
    <xf numFmtId="9" fontId="7" fillId="3" borderId="18" xfId="0" applyNumberFormat="1" applyFont="1" applyFill="1" applyBorder="1"/>
    <xf numFmtId="0" fontId="0" fillId="3" borderId="8" xfId="0" applyFill="1" applyBorder="1"/>
    <xf numFmtId="0" fontId="0" fillId="0" borderId="0" xfId="0" applyBorder="1"/>
    <xf numFmtId="0" fontId="0" fillId="0" borderId="4" xfId="0" applyBorder="1"/>
    <xf numFmtId="0" fontId="0" fillId="4" borderId="1" xfId="0" applyFill="1" applyBorder="1"/>
    <xf numFmtId="0" fontId="0" fillId="4" borderId="3" xfId="0" applyFill="1" applyBorder="1"/>
    <xf numFmtId="0" fontId="0" fillId="4" borderId="0" xfId="0" applyFill="1" applyBorder="1"/>
    <xf numFmtId="0" fontId="3" fillId="4" borderId="3" xfId="0" applyFont="1" applyFill="1" applyBorder="1"/>
    <xf numFmtId="9" fontId="0" fillId="4" borderId="0" xfId="0" applyNumberFormat="1" applyFill="1" applyBorder="1"/>
    <xf numFmtId="9" fontId="0" fillId="4" borderId="6" xfId="0" applyNumberFormat="1" applyFill="1" applyBorder="1"/>
    <xf numFmtId="0" fontId="7" fillId="4" borderId="0" xfId="0" applyFont="1" applyFill="1" applyBorder="1"/>
    <xf numFmtId="9" fontId="7" fillId="4" borderId="0" xfId="0" applyNumberFormat="1" applyFont="1" applyFill="1" applyBorder="1"/>
    <xf numFmtId="9" fontId="0" fillId="4" borderId="2" xfId="0" applyNumberFormat="1" applyFill="1" applyBorder="1"/>
    <xf numFmtId="0" fontId="0" fillId="4" borderId="2" xfId="0" applyFill="1" applyBorder="1"/>
    <xf numFmtId="0" fontId="0" fillId="4" borderId="4" xfId="0" applyFill="1" applyBorder="1"/>
    <xf numFmtId="9" fontId="6" fillId="4" borderId="0" xfId="0" applyNumberFormat="1" applyFont="1" applyFill="1" applyBorder="1"/>
    <xf numFmtId="9" fontId="0" fillId="4" borderId="0" xfId="0" applyNumberFormat="1" applyFill="1"/>
    <xf numFmtId="0" fontId="0" fillId="4" borderId="0" xfId="0" applyFill="1"/>
    <xf numFmtId="0" fontId="0" fillId="4" borderId="8" xfId="0" applyFill="1" applyBorder="1"/>
    <xf numFmtId="0" fontId="0" fillId="2" borderId="0" xfId="0" applyFill="1" applyBorder="1"/>
    <xf numFmtId="9" fontId="0" fillId="2" borderId="0" xfId="0" applyNumberFormat="1" applyFill="1" applyBorder="1"/>
    <xf numFmtId="9" fontId="0" fillId="3" borderId="3" xfId="0" applyNumberFormat="1" applyFill="1" applyBorder="1"/>
    <xf numFmtId="0" fontId="0" fillId="3" borderId="5" xfId="0" applyFill="1" applyBorder="1"/>
    <xf numFmtId="0" fontId="0" fillId="3" borderId="7" xfId="0" applyFill="1" applyBorder="1"/>
    <xf numFmtId="0" fontId="9" fillId="4" borderId="0" xfId="0" applyFont="1" applyFill="1"/>
    <xf numFmtId="0" fontId="6" fillId="4" borderId="0" xfId="0" applyFont="1" applyFill="1" applyBorder="1"/>
    <xf numFmtId="0" fontId="0" fillId="4" borderId="0" xfId="0" applyFill="1" applyProtection="1"/>
    <xf numFmtId="0" fontId="3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3" fillId="4" borderId="0" xfId="0" applyFont="1" applyFill="1" applyBorder="1"/>
    <xf numFmtId="0" fontId="3" fillId="4" borderId="1" xfId="0" applyFont="1" applyFill="1" applyBorder="1"/>
    <xf numFmtId="9" fontId="0" fillId="4" borderId="4" xfId="0" applyNumberFormat="1" applyFill="1" applyBorder="1"/>
    <xf numFmtId="0" fontId="6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7" fillId="3" borderId="19" xfId="0" applyFont="1" applyFill="1" applyBorder="1"/>
    <xf numFmtId="9" fontId="7" fillId="3" borderId="20" xfId="0" applyNumberFormat="1" applyFont="1" applyFill="1" applyBorder="1"/>
    <xf numFmtId="0" fontId="0" fillId="4" borderId="7" xfId="0" applyFill="1" applyBorder="1"/>
    <xf numFmtId="9" fontId="3" fillId="4" borderId="0" xfId="0" applyNumberFormat="1" applyFont="1" applyFill="1" applyBorder="1"/>
    <xf numFmtId="0" fontId="3" fillId="2" borderId="0" xfId="0" applyFont="1" applyFill="1" applyBorder="1"/>
    <xf numFmtId="0" fontId="7" fillId="4" borderId="2" xfId="0" applyFont="1" applyFill="1" applyBorder="1"/>
    <xf numFmtId="9" fontId="7" fillId="4" borderId="2" xfId="0" applyNumberFormat="1" applyFont="1" applyFill="1" applyBorder="1"/>
    <xf numFmtId="0" fontId="8" fillId="4" borderId="3" xfId="0" applyFont="1" applyFill="1" applyBorder="1"/>
    <xf numFmtId="0" fontId="8" fillId="4" borderId="5" xfId="0" applyFont="1" applyFill="1" applyBorder="1"/>
    <xf numFmtId="14" fontId="0" fillId="4" borderId="0" xfId="0" applyNumberFormat="1" applyFill="1" applyProtection="1">
      <protection locked="0"/>
    </xf>
    <xf numFmtId="0" fontId="3" fillId="0" borderId="0" xfId="0" applyFont="1" applyProtection="1"/>
    <xf numFmtId="0" fontId="0" fillId="0" borderId="0" xfId="0" applyProtection="1"/>
  </cellXfs>
  <cellStyles count="1"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3"/>
      </font>
      <fill>
        <patternFill>
          <bgColor indexed="22"/>
        </patternFill>
      </fill>
    </dxf>
    <dxf>
      <font>
        <b/>
        <i val="0"/>
        <condense val="0"/>
        <extend val="0"/>
        <color indexed="1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  <color auto="1"/>
      </font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</xdr:row>
          <xdr:rowOff>9525</xdr:rowOff>
        </xdr:from>
        <xdr:to>
          <xdr:col>10</xdr:col>
          <xdr:colOff>561975</xdr:colOff>
          <xdr:row>4</xdr:row>
          <xdr:rowOff>114300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53"/>
  <sheetViews>
    <sheetView workbookViewId="0">
      <selection activeCell="D4" sqref="D4"/>
    </sheetView>
  </sheetViews>
  <sheetFormatPr defaultColWidth="11.42578125" defaultRowHeight="12.75" x14ac:dyDescent="0.2"/>
  <cols>
    <col min="1" max="1" width="13.85546875" customWidth="1"/>
    <col min="2" max="9" width="11.42578125" customWidth="1"/>
    <col min="10" max="10" width="20.42578125" bestFit="1" customWidth="1"/>
  </cols>
  <sheetData>
    <row r="1" spans="1:16" x14ac:dyDescent="0.2">
      <c r="A1" s="47"/>
      <c r="B1" s="47"/>
      <c r="C1" s="47"/>
      <c r="D1" s="47"/>
      <c r="E1" s="47"/>
      <c r="F1" s="47"/>
      <c r="G1" s="47"/>
      <c r="H1" s="47"/>
      <c r="I1" s="47"/>
      <c r="J1" s="16">
        <v>0</v>
      </c>
      <c r="K1" s="16">
        <v>1.2</v>
      </c>
      <c r="L1" s="19" t="s">
        <v>25</v>
      </c>
      <c r="M1" s="47" t="s">
        <v>30</v>
      </c>
      <c r="N1" s="47">
        <v>4</v>
      </c>
      <c r="O1" s="47"/>
      <c r="P1" s="47"/>
    </row>
    <row r="2" spans="1:16" ht="13.5" thickBot="1" x14ac:dyDescent="0.25">
      <c r="A2" s="47"/>
      <c r="B2" s="24" t="s">
        <v>144</v>
      </c>
      <c r="C2" s="24"/>
      <c r="D2" s="25"/>
      <c r="E2" s="25"/>
      <c r="F2" s="25"/>
      <c r="G2" s="25"/>
      <c r="H2" s="47"/>
      <c r="I2" s="47"/>
      <c r="J2" s="16">
        <v>1</v>
      </c>
      <c r="K2" s="16">
        <v>1.7</v>
      </c>
      <c r="L2" s="20">
        <v>0</v>
      </c>
      <c r="M2" s="47"/>
      <c r="N2" s="47">
        <v>4</v>
      </c>
      <c r="O2" s="47"/>
      <c r="P2" s="47"/>
    </row>
    <row r="3" spans="1:16" ht="13.5" thickTop="1" x14ac:dyDescent="0.2">
      <c r="A3" s="47"/>
      <c r="B3" s="21">
        <v>1</v>
      </c>
      <c r="C3" s="22">
        <v>2</v>
      </c>
      <c r="D3" s="22">
        <v>3</v>
      </c>
      <c r="E3" s="22">
        <v>4</v>
      </c>
      <c r="F3" s="22">
        <v>5</v>
      </c>
      <c r="G3" s="23">
        <v>6</v>
      </c>
      <c r="H3" s="57"/>
      <c r="I3" s="47"/>
      <c r="J3" s="17">
        <v>2</v>
      </c>
      <c r="K3" s="17">
        <v>1.6</v>
      </c>
      <c r="L3" s="47"/>
      <c r="M3" s="47"/>
      <c r="N3" s="47">
        <v>4</v>
      </c>
      <c r="O3" s="47"/>
      <c r="P3" s="47"/>
    </row>
    <row r="4" spans="1:16" ht="13.5" thickBot="1" x14ac:dyDescent="0.25">
      <c r="A4" s="47"/>
      <c r="B4" s="26">
        <v>7</v>
      </c>
      <c r="C4" s="27">
        <v>9</v>
      </c>
      <c r="D4" s="27">
        <v>15</v>
      </c>
      <c r="E4" s="27">
        <v>27</v>
      </c>
      <c r="F4" s="27">
        <v>28</v>
      </c>
      <c r="G4" s="28">
        <v>51</v>
      </c>
      <c r="H4" s="36"/>
      <c r="I4" s="47"/>
      <c r="J4" s="18">
        <v>3</v>
      </c>
      <c r="K4" s="18">
        <v>1.2</v>
      </c>
      <c r="L4" s="47"/>
      <c r="M4" s="47"/>
      <c r="N4" s="47">
        <v>4</v>
      </c>
      <c r="O4" s="47"/>
      <c r="P4" s="47"/>
    </row>
    <row r="5" spans="1:16" ht="13.5" thickTop="1" x14ac:dyDescent="0.2">
      <c r="A5" s="56"/>
      <c r="B5" s="47"/>
      <c r="C5" s="47"/>
      <c r="D5" s="47"/>
      <c r="E5" s="47"/>
      <c r="F5" s="47"/>
      <c r="G5" s="47"/>
      <c r="H5" s="47"/>
      <c r="I5" s="47"/>
      <c r="J5" s="16">
        <v>4</v>
      </c>
      <c r="K5" s="16">
        <v>0.9</v>
      </c>
      <c r="L5" s="47"/>
      <c r="M5" s="47"/>
      <c r="N5" s="47">
        <v>4</v>
      </c>
      <c r="O5" s="47"/>
      <c r="P5" s="47"/>
    </row>
    <row r="6" spans="1:16" x14ac:dyDescent="0.2">
      <c r="A6" s="60" t="s">
        <v>31</v>
      </c>
      <c r="B6" s="43"/>
      <c r="C6" s="43"/>
      <c r="D6" s="43"/>
      <c r="E6" s="43"/>
      <c r="F6" s="43"/>
      <c r="G6" s="48"/>
      <c r="H6" s="47"/>
      <c r="I6" s="47"/>
      <c r="J6" s="16">
        <v>5</v>
      </c>
      <c r="K6" s="16">
        <v>0.5</v>
      </c>
      <c r="L6" s="47"/>
      <c r="M6" s="47"/>
      <c r="N6" s="47">
        <v>3</v>
      </c>
      <c r="O6" s="47"/>
      <c r="P6" s="47"/>
    </row>
    <row r="7" spans="1:16" x14ac:dyDescent="0.2">
      <c r="A7" s="37" t="s">
        <v>21</v>
      </c>
      <c r="B7" s="36">
        <f>COUNTIF(BaseDatMELATE!$A1:$G22,'Prueba Específica'!B4)</f>
        <v>1</v>
      </c>
      <c r="C7" s="36">
        <f>COUNTIF(BaseDatMELATE!$A1:$G22,'Prueba Específica'!C4)</f>
        <v>1</v>
      </c>
      <c r="D7" s="36">
        <f>COUNTIF(BaseDatMELATE!$A1:$G22,'Prueba Específica'!D4)</f>
        <v>6</v>
      </c>
      <c r="E7" s="36">
        <f>COUNTIF(BaseDatMELATE!$A1:$G22,'Prueba Específica'!E4)</f>
        <v>1</v>
      </c>
      <c r="F7" s="36">
        <f>COUNTIF(BaseDatMELATE!$A1:$G22,'Prueba Específica'!F4)</f>
        <v>2</v>
      </c>
      <c r="G7" s="44">
        <f>COUNTIF(BaseDatMELATE!$A1:$G22,'Prueba Específica'!G4)</f>
        <v>3</v>
      </c>
      <c r="H7" s="47"/>
      <c r="I7" s="47"/>
      <c r="J7" s="47" t="s">
        <v>28</v>
      </c>
      <c r="K7" s="58">
        <v>16.3</v>
      </c>
      <c r="L7" s="47"/>
      <c r="M7" s="47"/>
      <c r="N7" s="47"/>
      <c r="O7" s="47"/>
      <c r="P7" s="47"/>
    </row>
    <row r="8" spans="1:16" x14ac:dyDescent="0.2">
      <c r="A8" s="37" t="s">
        <v>22</v>
      </c>
      <c r="B8" s="36">
        <f t="shared" ref="B8:G8" si="0">IF(B7&lt;=5,B7,5)</f>
        <v>1</v>
      </c>
      <c r="C8" s="36">
        <f t="shared" si="0"/>
        <v>1</v>
      </c>
      <c r="D8" s="36">
        <f t="shared" si="0"/>
        <v>5</v>
      </c>
      <c r="E8" s="36">
        <f t="shared" si="0"/>
        <v>1</v>
      </c>
      <c r="F8" s="36">
        <f t="shared" si="0"/>
        <v>2</v>
      </c>
      <c r="G8" s="44">
        <f t="shared" si="0"/>
        <v>3</v>
      </c>
      <c r="H8" s="47"/>
      <c r="I8" s="47"/>
      <c r="J8" s="47" t="s">
        <v>36</v>
      </c>
      <c r="K8" s="74">
        <v>42510</v>
      </c>
      <c r="L8" s="47"/>
      <c r="M8" s="47"/>
      <c r="N8" s="47"/>
      <c r="O8" s="47"/>
      <c r="P8" s="47"/>
    </row>
    <row r="9" spans="1:16" x14ac:dyDescent="0.2">
      <c r="A9" s="37" t="s">
        <v>23</v>
      </c>
      <c r="B9" s="36">
        <f t="shared" ref="B9:G9" si="1">VLOOKUP(B8,$J$1:$K$6,2,FALSE)</f>
        <v>1.7</v>
      </c>
      <c r="C9" s="36">
        <f t="shared" si="1"/>
        <v>1.7</v>
      </c>
      <c r="D9" s="36">
        <f t="shared" si="1"/>
        <v>0.5</v>
      </c>
      <c r="E9" s="36">
        <f t="shared" si="1"/>
        <v>1.7</v>
      </c>
      <c r="F9" s="36">
        <f t="shared" si="1"/>
        <v>1.6</v>
      </c>
      <c r="G9" s="44">
        <f t="shared" si="1"/>
        <v>1.2</v>
      </c>
      <c r="H9" s="47"/>
      <c r="I9" s="47"/>
      <c r="J9" s="47"/>
      <c r="K9" s="47"/>
      <c r="L9" s="47"/>
      <c r="M9" s="47"/>
      <c r="N9" s="47"/>
      <c r="O9" s="47"/>
      <c r="P9" s="47"/>
    </row>
    <row r="10" spans="1:16" x14ac:dyDescent="0.2">
      <c r="A10" s="37" t="s">
        <v>24</v>
      </c>
      <c r="B10" s="38">
        <f t="shared" ref="B10:G10" si="2">B9/6</f>
        <v>0.28333333333333333</v>
      </c>
      <c r="C10" s="38">
        <f t="shared" si="2"/>
        <v>0.28333333333333333</v>
      </c>
      <c r="D10" s="38">
        <f t="shared" si="2"/>
        <v>8.3333333333333329E-2</v>
      </c>
      <c r="E10" s="38">
        <f t="shared" si="2"/>
        <v>0.28333333333333333</v>
      </c>
      <c r="F10" s="38">
        <f t="shared" si="2"/>
        <v>0.26666666666666666</v>
      </c>
      <c r="G10" s="61">
        <f t="shared" si="2"/>
        <v>0.19999999999999998</v>
      </c>
      <c r="H10" s="46"/>
      <c r="I10" s="47"/>
      <c r="J10" s="47"/>
      <c r="K10" s="47"/>
      <c r="L10" s="47"/>
      <c r="M10" s="47"/>
      <c r="N10" s="47"/>
      <c r="O10" s="47"/>
      <c r="P10" s="47"/>
    </row>
    <row r="11" spans="1:16" x14ac:dyDescent="0.2">
      <c r="A11" s="35"/>
      <c r="B11" s="36"/>
      <c r="C11" s="36"/>
      <c r="D11" s="36"/>
      <c r="E11" s="36"/>
      <c r="F11" s="36"/>
      <c r="G11" s="44"/>
      <c r="H11" s="47"/>
      <c r="I11" s="47"/>
      <c r="J11" s="47"/>
      <c r="K11" s="47"/>
      <c r="L11" s="47"/>
      <c r="M11" s="47"/>
      <c r="N11" s="47"/>
      <c r="O11" s="47"/>
      <c r="P11" s="47"/>
    </row>
    <row r="12" spans="1:16" x14ac:dyDescent="0.2">
      <c r="A12" s="35"/>
      <c r="B12" s="36"/>
      <c r="C12" s="36"/>
      <c r="D12" s="36"/>
      <c r="E12" s="36" t="s">
        <v>28</v>
      </c>
      <c r="F12" s="36" t="s">
        <v>35</v>
      </c>
      <c r="G12" s="44">
        <f>IF(COUNTIF(B8:H8,0)&gt;=2,1,0)</f>
        <v>0</v>
      </c>
      <c r="H12" s="47"/>
      <c r="I12" s="47"/>
      <c r="J12" s="47"/>
      <c r="K12" s="47"/>
      <c r="L12" s="47"/>
      <c r="M12" s="47"/>
      <c r="N12" s="47"/>
      <c r="O12" s="47"/>
      <c r="P12" s="47"/>
    </row>
    <row r="13" spans="1:16" x14ac:dyDescent="0.2">
      <c r="A13" s="35"/>
      <c r="B13" s="36"/>
      <c r="C13" s="36"/>
      <c r="D13" s="45">
        <f>SUM(B10:G10)</f>
        <v>1.4</v>
      </c>
      <c r="E13" s="36">
        <f>STDEV(B4:G4)</f>
        <v>16.375795146088837</v>
      </c>
      <c r="F13" s="55">
        <f>IF(COUNTIF($B$8:$H$8,0)&gt;4,0,1)</f>
        <v>1</v>
      </c>
      <c r="G13" s="62">
        <f>IF(COUNTIF($B$8:$H$8,0)&gt;4,0,1)</f>
        <v>1</v>
      </c>
      <c r="H13" s="55">
        <f>IF(COUNTIF($B$8:$H$8,0)&gt;4,0,1)</f>
        <v>1</v>
      </c>
      <c r="I13" s="55">
        <f>IF(COUNTIF($B$8:$H$8,0)&gt;4,0,1)</f>
        <v>1</v>
      </c>
      <c r="J13" s="55">
        <f>IF(COUNTIF($B$8:$H$8,0)&gt;4,0,1)</f>
        <v>1</v>
      </c>
      <c r="K13" s="55">
        <f>IF(COUNTIF($B$8:$H$8,0)&gt;3,0,1)</f>
        <v>1</v>
      </c>
      <c r="L13" s="47"/>
      <c r="M13" s="47"/>
      <c r="N13" s="47"/>
      <c r="O13" s="47"/>
      <c r="P13" s="47"/>
    </row>
    <row r="14" spans="1:16" x14ac:dyDescent="0.2">
      <c r="A14" s="35"/>
      <c r="B14" s="36"/>
      <c r="C14" s="36"/>
      <c r="D14" s="38">
        <f>1-(ABS(D13-1))</f>
        <v>0.60000000000000009</v>
      </c>
      <c r="E14" s="38">
        <f>(16.3-(ABS(E13-16.3)))/16.3</f>
        <v>0.99534999103749466</v>
      </c>
      <c r="F14" s="36"/>
      <c r="G14" s="44"/>
      <c r="H14" s="47"/>
      <c r="I14" s="47"/>
      <c r="J14" s="47"/>
      <c r="K14" s="47"/>
      <c r="L14" s="47"/>
      <c r="M14" s="47"/>
      <c r="N14" s="47"/>
      <c r="O14" s="47"/>
      <c r="P14" s="47"/>
    </row>
    <row r="15" spans="1:16" x14ac:dyDescent="0.2">
      <c r="A15" s="35"/>
      <c r="B15" s="59" t="s">
        <v>31</v>
      </c>
      <c r="C15" s="29" t="s">
        <v>143</v>
      </c>
      <c r="D15" s="30"/>
      <c r="E15" s="38"/>
      <c r="F15" s="36"/>
      <c r="G15" s="44"/>
      <c r="H15" s="36"/>
      <c r="I15" s="36"/>
      <c r="J15" s="6" t="s">
        <v>34</v>
      </c>
      <c r="K15" s="31"/>
      <c r="L15" s="47"/>
      <c r="M15" s="47"/>
      <c r="N15" s="47"/>
      <c r="O15" s="47"/>
      <c r="P15" s="47"/>
    </row>
    <row r="16" spans="1:16" x14ac:dyDescent="0.2">
      <c r="A16" s="63"/>
      <c r="B16" s="64"/>
      <c r="C16" s="65"/>
      <c r="D16" s="66">
        <f>AVERAGE(D14,E14)*F13*G13*H13*I13*J13*K13</f>
        <v>0.79767499551874743</v>
      </c>
      <c r="E16" s="39"/>
      <c r="F16" s="64"/>
      <c r="G16" s="67"/>
      <c r="H16" s="36"/>
      <c r="I16" s="36"/>
      <c r="J16" s="51">
        <f>IF(D16*G12*D26*G23&gt;=0.64,1,AVERAGE(D16,D26))</f>
        <v>0.85600832885208078</v>
      </c>
      <c r="K16" s="10"/>
      <c r="L16" s="47"/>
      <c r="M16" s="47"/>
      <c r="N16" s="47"/>
      <c r="O16" s="47"/>
      <c r="P16" s="47"/>
    </row>
    <row r="17" spans="1:16" x14ac:dyDescent="0.2">
      <c r="A17" s="34"/>
      <c r="B17" s="43"/>
      <c r="C17" s="70"/>
      <c r="D17" s="71"/>
      <c r="E17" s="42"/>
      <c r="F17" s="43"/>
      <c r="G17" s="48"/>
      <c r="H17" s="36"/>
      <c r="I17" s="36"/>
      <c r="J17" s="52"/>
      <c r="K17" s="53"/>
      <c r="L17" s="47"/>
      <c r="M17" s="47"/>
      <c r="N17" s="47"/>
      <c r="O17" s="47"/>
      <c r="P17" s="47"/>
    </row>
    <row r="18" spans="1:16" x14ac:dyDescent="0.2">
      <c r="A18" s="37" t="s">
        <v>32</v>
      </c>
      <c r="B18" s="36"/>
      <c r="C18" s="40"/>
      <c r="D18" s="41"/>
      <c r="E18" s="38"/>
      <c r="F18" s="36"/>
      <c r="G18" s="44"/>
      <c r="H18" s="36"/>
      <c r="I18" s="36"/>
      <c r="J18" s="36"/>
      <c r="K18" s="36"/>
      <c r="L18" s="47"/>
      <c r="M18" s="47"/>
      <c r="N18" s="47"/>
      <c r="O18" s="47"/>
      <c r="P18" s="47"/>
    </row>
    <row r="19" spans="1:16" x14ac:dyDescent="0.2">
      <c r="A19" s="37" t="s">
        <v>21</v>
      </c>
      <c r="B19" s="36">
        <f>COUNTIF(BaseDatREVANCHA!$A$1:$F$22,'Prueba Específica'!B4)</f>
        <v>5</v>
      </c>
      <c r="C19" s="36">
        <f>COUNTIF(BaseDatREVANCHA!$A$1:$F$22,'Prueba Específica'!C4)</f>
        <v>3</v>
      </c>
      <c r="D19" s="32">
        <f>COUNTIF(BaseDatREVANCHA!$A$1:$F$22,'Prueba Específica'!D4)</f>
        <v>3</v>
      </c>
      <c r="E19" s="32">
        <f>COUNTIF(BaseDatREVANCHA!$A$1:$F$22,'Prueba Específica'!E4)</f>
        <v>2</v>
      </c>
      <c r="F19" s="32">
        <f>COUNTIF(BaseDatREVANCHA!$A$1:$F$22,'Prueba Específica'!F4)</f>
        <v>2</v>
      </c>
      <c r="G19" s="33">
        <f>COUNTIF(BaseDatREVANCHA!$A$1:$F$22,'Prueba Específica'!G4)</f>
        <v>4</v>
      </c>
      <c r="H19" s="36"/>
      <c r="I19" s="36"/>
      <c r="J19" s="36"/>
      <c r="K19" s="36"/>
      <c r="L19" s="47"/>
      <c r="M19" s="47"/>
      <c r="N19" s="47"/>
      <c r="O19" s="47"/>
      <c r="P19" s="47"/>
    </row>
    <row r="20" spans="1:16" x14ac:dyDescent="0.2">
      <c r="A20" s="37" t="s">
        <v>22</v>
      </c>
      <c r="B20" s="36">
        <f t="shared" ref="B20:G20" si="3">IF(B19&lt;=5,B19,5)</f>
        <v>5</v>
      </c>
      <c r="C20" s="36">
        <f t="shared" si="3"/>
        <v>3</v>
      </c>
      <c r="D20" s="36">
        <f t="shared" si="3"/>
        <v>3</v>
      </c>
      <c r="E20" s="36">
        <f t="shared" si="3"/>
        <v>2</v>
      </c>
      <c r="F20" s="36">
        <f t="shared" si="3"/>
        <v>2</v>
      </c>
      <c r="G20" s="44">
        <f t="shared" si="3"/>
        <v>4</v>
      </c>
      <c r="H20" s="36"/>
      <c r="I20" s="36"/>
      <c r="J20" s="36"/>
      <c r="K20" s="36"/>
      <c r="L20" s="47"/>
      <c r="M20" s="47"/>
      <c r="N20" s="47"/>
      <c r="O20" s="47"/>
      <c r="P20" s="47"/>
    </row>
    <row r="21" spans="1:16" x14ac:dyDescent="0.2">
      <c r="A21" s="37" t="s">
        <v>23</v>
      </c>
      <c r="B21" s="36">
        <f t="shared" ref="B21:G21" si="4">VLOOKUP(B20,$J$1:$K$6,2,FALSE)</f>
        <v>0.5</v>
      </c>
      <c r="C21" s="36">
        <f t="shared" si="4"/>
        <v>1.2</v>
      </c>
      <c r="D21" s="36">
        <f t="shared" si="4"/>
        <v>1.2</v>
      </c>
      <c r="E21" s="36">
        <f t="shared" si="4"/>
        <v>1.6</v>
      </c>
      <c r="F21" s="36">
        <f t="shared" si="4"/>
        <v>1.6</v>
      </c>
      <c r="G21" s="44">
        <f t="shared" si="4"/>
        <v>0.9</v>
      </c>
      <c r="H21" s="36"/>
      <c r="I21" s="36"/>
      <c r="J21" s="36"/>
      <c r="K21" s="36"/>
      <c r="L21" s="47"/>
      <c r="M21" s="47"/>
      <c r="N21" s="47"/>
      <c r="O21" s="47"/>
      <c r="P21" s="47"/>
    </row>
    <row r="22" spans="1:16" x14ac:dyDescent="0.2">
      <c r="A22" s="37" t="s">
        <v>24</v>
      </c>
      <c r="B22" s="38">
        <f t="shared" ref="B22:G22" si="5">B21/6</f>
        <v>8.3333333333333329E-2</v>
      </c>
      <c r="C22" s="38">
        <f t="shared" si="5"/>
        <v>0.19999999999999998</v>
      </c>
      <c r="D22" s="38">
        <f t="shared" si="5"/>
        <v>0.19999999999999998</v>
      </c>
      <c r="E22" s="38">
        <f t="shared" si="5"/>
        <v>0.26666666666666666</v>
      </c>
      <c r="F22" s="38">
        <f t="shared" si="5"/>
        <v>0.26666666666666666</v>
      </c>
      <c r="G22" s="61">
        <f t="shared" si="5"/>
        <v>0.15</v>
      </c>
      <c r="H22" s="38"/>
      <c r="I22" s="36"/>
      <c r="J22" s="36"/>
      <c r="K22" s="36"/>
      <c r="L22" s="47"/>
      <c r="M22" s="47"/>
      <c r="N22" s="47"/>
      <c r="O22" s="47"/>
      <c r="P22" s="47"/>
    </row>
    <row r="23" spans="1:16" x14ac:dyDescent="0.2">
      <c r="A23" s="37"/>
      <c r="B23" s="38"/>
      <c r="C23" s="38"/>
      <c r="D23" s="45">
        <f>SUM(B22:G22)</f>
        <v>1.1666666666666665</v>
      </c>
      <c r="E23" s="38"/>
      <c r="F23" s="38" t="s">
        <v>35</v>
      </c>
      <c r="G23" s="61">
        <f>IF(COUNTIF(B20:H20,0)&gt;=2,1,0)</f>
        <v>0</v>
      </c>
      <c r="H23" s="38"/>
      <c r="I23" s="36"/>
      <c r="J23" s="36"/>
      <c r="K23" s="36"/>
      <c r="L23" s="47"/>
      <c r="M23" s="47"/>
      <c r="N23" s="47"/>
      <c r="O23" s="47"/>
      <c r="P23" s="47"/>
    </row>
    <row r="24" spans="1:16" x14ac:dyDescent="0.2">
      <c r="A24" s="37"/>
      <c r="B24" s="38"/>
      <c r="C24" s="38"/>
      <c r="D24" s="38">
        <f>1-(ABS(D23-1))</f>
        <v>0.83333333333333348</v>
      </c>
      <c r="E24" s="38"/>
      <c r="F24" s="55">
        <f>IF(COUNTIF($B$20:$H$20,0)&gt;4,0,1)</f>
        <v>1</v>
      </c>
      <c r="G24" s="62">
        <f>IF(COUNTIF($B$20:$H$20,0)&gt;4,0,1)</f>
        <v>1</v>
      </c>
      <c r="H24" s="55">
        <f>IF(COUNTIF($B$20:$H$20,0)&gt;4,0,1)</f>
        <v>1</v>
      </c>
      <c r="I24" s="55">
        <f>IF(COUNTIF($B$20:$H$20,0)&gt;4,0,1)</f>
        <v>1</v>
      </c>
      <c r="J24" s="55">
        <f>IF(COUNTIF($B$20:$H$20,0)&gt;4,0,1)</f>
        <v>1</v>
      </c>
      <c r="K24" s="55">
        <f>IF(COUNTIF($B$20:$H$20,0)&gt;3,0,1)</f>
        <v>1</v>
      </c>
      <c r="L24" s="47"/>
      <c r="M24" s="47"/>
      <c r="N24" s="47"/>
      <c r="O24" s="47"/>
      <c r="P24" s="47"/>
    </row>
    <row r="25" spans="1:16" x14ac:dyDescent="0.2">
      <c r="A25" s="72"/>
      <c r="B25" s="68" t="s">
        <v>32</v>
      </c>
      <c r="C25" s="29" t="s">
        <v>143</v>
      </c>
      <c r="D25" s="30"/>
      <c r="E25" s="38"/>
      <c r="F25" s="36"/>
      <c r="G25" s="44"/>
      <c r="H25" s="36"/>
      <c r="I25" s="36"/>
      <c r="J25" s="47"/>
      <c r="K25" s="47"/>
      <c r="L25" s="47"/>
      <c r="M25" s="47"/>
      <c r="N25" s="47"/>
      <c r="O25" s="47"/>
      <c r="P25" s="47"/>
    </row>
    <row r="26" spans="1:16" x14ac:dyDescent="0.2">
      <c r="A26" s="73"/>
      <c r="B26" s="64"/>
      <c r="C26" s="65"/>
      <c r="D26" s="66">
        <f>AVERAGE(D24,E14)*F24*G24*H24*I24*J24*K24</f>
        <v>0.91434166218541413</v>
      </c>
      <c r="E26" s="39"/>
      <c r="F26" s="64"/>
      <c r="G26" s="67"/>
      <c r="H26" s="36"/>
      <c r="I26" s="36"/>
      <c r="J26" s="47"/>
      <c r="K26" s="47"/>
      <c r="L26" s="47"/>
      <c r="M26" s="47"/>
      <c r="N26" s="47"/>
      <c r="O26" s="47"/>
      <c r="P26" s="47"/>
    </row>
    <row r="27" spans="1:16" x14ac:dyDescent="0.2">
      <c r="A27" s="54"/>
      <c r="B27" s="69" t="s">
        <v>26</v>
      </c>
      <c r="C27" s="49"/>
      <c r="D27" s="49"/>
      <c r="E27" s="49"/>
      <c r="F27" s="49"/>
      <c r="G27" s="49"/>
      <c r="H27" s="49"/>
      <c r="I27" s="49"/>
      <c r="J27" s="47"/>
      <c r="K27" s="47"/>
      <c r="L27" s="47"/>
      <c r="M27" s="47"/>
      <c r="N27" s="47"/>
      <c r="O27" s="47"/>
      <c r="P27" s="47"/>
    </row>
    <row r="28" spans="1:16" x14ac:dyDescent="0.2">
      <c r="A28" s="54"/>
      <c r="B28" s="49">
        <f>COUNTIF(BaseDatMELATE!$A2:$G24,'Prueba Específica'!B4)</f>
        <v>1</v>
      </c>
      <c r="C28" s="49">
        <f>COUNTIF(BaseDatMELATE!$A2:$G24,'Prueba Específica'!C4)</f>
        <v>1</v>
      </c>
      <c r="D28" s="49">
        <f>COUNTIF(BaseDatMELATE!$A2:$G24,'Prueba Específica'!D4)</f>
        <v>6</v>
      </c>
      <c r="E28" s="49">
        <f>COUNTIF(BaseDatMELATE!$A2:$G24,'Prueba Específica'!E4)</f>
        <v>2</v>
      </c>
      <c r="F28" s="49">
        <f>COUNTIF(BaseDatMELATE!$A2:$G24,'Prueba Específica'!F4)</f>
        <v>1</v>
      </c>
      <c r="G28" s="49">
        <f>COUNTIF(BaseDatMELATE!$A2:$G24,'Prueba Específica'!G4)</f>
        <v>4</v>
      </c>
      <c r="H28" s="49"/>
      <c r="I28" s="49"/>
      <c r="J28" s="47"/>
      <c r="K28" s="47"/>
      <c r="L28" s="47"/>
      <c r="M28" s="47"/>
      <c r="N28" s="47"/>
      <c r="O28" s="47"/>
      <c r="P28" s="47"/>
    </row>
    <row r="29" spans="1:16" x14ac:dyDescent="0.2">
      <c r="A29" s="54"/>
      <c r="B29" s="49">
        <f t="shared" ref="B29:G29" si="6">IF(B28&lt;=5,B28,5)</f>
        <v>1</v>
      </c>
      <c r="C29" s="49">
        <f t="shared" si="6"/>
        <v>1</v>
      </c>
      <c r="D29" s="49">
        <f t="shared" si="6"/>
        <v>5</v>
      </c>
      <c r="E29" s="49">
        <f t="shared" si="6"/>
        <v>2</v>
      </c>
      <c r="F29" s="49">
        <f t="shared" si="6"/>
        <v>1</v>
      </c>
      <c r="G29" s="49">
        <f t="shared" si="6"/>
        <v>4</v>
      </c>
      <c r="H29" s="49"/>
      <c r="I29" s="49"/>
      <c r="J29" s="47"/>
      <c r="K29" s="47"/>
      <c r="L29" s="47"/>
      <c r="M29" s="47"/>
      <c r="N29" s="47"/>
      <c r="O29" s="47"/>
      <c r="P29" s="47"/>
    </row>
    <row r="30" spans="1:16" x14ac:dyDescent="0.2">
      <c r="A30" s="54"/>
      <c r="B30" s="49">
        <f t="shared" ref="B30:G30" si="7">VLOOKUP(B29,$J$1:$K$6,2,FALSE)</f>
        <v>1.7</v>
      </c>
      <c r="C30" s="49">
        <f t="shared" si="7"/>
        <v>1.7</v>
      </c>
      <c r="D30" s="49">
        <f t="shared" si="7"/>
        <v>0.5</v>
      </c>
      <c r="E30" s="49">
        <f t="shared" si="7"/>
        <v>1.6</v>
      </c>
      <c r="F30" s="49">
        <f t="shared" si="7"/>
        <v>1.7</v>
      </c>
      <c r="G30" s="49">
        <f t="shared" si="7"/>
        <v>0.9</v>
      </c>
      <c r="H30" s="49"/>
      <c r="I30" s="49"/>
      <c r="J30" s="47"/>
      <c r="K30" s="47"/>
      <c r="L30" s="47"/>
      <c r="M30" s="47"/>
      <c r="N30" s="47"/>
      <c r="O30" s="47"/>
      <c r="P30" s="47"/>
    </row>
    <row r="31" spans="1:16" x14ac:dyDescent="0.2">
      <c r="A31" s="54"/>
      <c r="B31" s="50">
        <f t="shared" ref="B31:G31" si="8">B30/7</f>
        <v>0.24285714285714285</v>
      </c>
      <c r="C31" s="50">
        <f t="shared" si="8"/>
        <v>0.24285714285714285</v>
      </c>
      <c r="D31" s="50">
        <f t="shared" si="8"/>
        <v>7.1428571428571425E-2</v>
      </c>
      <c r="E31" s="50">
        <f t="shared" si="8"/>
        <v>0.22857142857142859</v>
      </c>
      <c r="F31" s="50">
        <f t="shared" si="8"/>
        <v>0.24285714285714285</v>
      </c>
      <c r="G31" s="50">
        <f t="shared" si="8"/>
        <v>0.12857142857142859</v>
      </c>
      <c r="H31" s="50"/>
      <c r="I31" s="49"/>
      <c r="J31" s="47"/>
      <c r="K31" s="47"/>
      <c r="L31" s="47"/>
      <c r="M31" s="47"/>
      <c r="N31" s="47"/>
      <c r="O31" s="47"/>
      <c r="P31" s="47"/>
    </row>
    <row r="32" spans="1:16" x14ac:dyDescent="0.2">
      <c r="A32" s="54"/>
      <c r="B32" s="49"/>
      <c r="C32" s="49"/>
      <c r="D32" s="49"/>
      <c r="E32" s="49"/>
      <c r="F32" s="49"/>
      <c r="G32" s="49"/>
      <c r="H32" s="49"/>
      <c r="I32" s="49"/>
      <c r="J32" s="47"/>
      <c r="K32" s="47"/>
      <c r="L32" s="47"/>
      <c r="M32" s="47"/>
      <c r="N32" s="47"/>
      <c r="O32" s="47"/>
      <c r="P32" s="47"/>
    </row>
    <row r="33" spans="1:16" x14ac:dyDescent="0.2">
      <c r="A33" s="54"/>
      <c r="B33" s="49"/>
      <c r="C33" s="49"/>
      <c r="D33" s="49"/>
      <c r="E33" s="49"/>
      <c r="F33" s="49"/>
      <c r="G33" s="49"/>
      <c r="H33" s="49"/>
      <c r="I33" s="49"/>
      <c r="J33" s="47"/>
      <c r="K33" s="47"/>
      <c r="L33" s="47"/>
      <c r="M33" s="47"/>
      <c r="N33" s="47"/>
      <c r="O33" s="47"/>
      <c r="P33" s="47"/>
    </row>
    <row r="34" spans="1:16" x14ac:dyDescent="0.2">
      <c r="A34" s="54"/>
      <c r="B34" s="49"/>
      <c r="C34" s="49"/>
      <c r="D34" s="49" t="s">
        <v>145</v>
      </c>
      <c r="E34" s="49"/>
      <c r="F34" s="49"/>
      <c r="G34" s="49"/>
      <c r="H34" s="49"/>
      <c r="I34" s="49"/>
      <c r="J34" s="47"/>
      <c r="K34" s="47"/>
      <c r="L34" s="47"/>
      <c r="M34" s="47"/>
      <c r="N34" s="47"/>
      <c r="O34" s="47"/>
      <c r="P34" s="47"/>
    </row>
    <row r="35" spans="1:16" x14ac:dyDescent="0.2">
      <c r="A35" s="54"/>
      <c r="B35" s="49"/>
      <c r="C35" s="49"/>
      <c r="D35" s="50">
        <f>SUM(B31:H31)</f>
        <v>1.1571428571428573</v>
      </c>
      <c r="E35" s="49" t="s">
        <v>33</v>
      </c>
      <c r="F35" s="49"/>
      <c r="G35" s="49"/>
      <c r="H35" s="49"/>
      <c r="I35" s="49"/>
      <c r="J35" s="47"/>
      <c r="K35" s="47"/>
      <c r="L35" s="47"/>
      <c r="M35" s="47"/>
      <c r="N35" s="47"/>
      <c r="O35" s="47"/>
      <c r="P35" s="47"/>
    </row>
    <row r="36" spans="1:16" x14ac:dyDescent="0.2">
      <c r="A36" s="54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</row>
    <row r="37" spans="1:16" x14ac:dyDescent="0.2">
      <c r="A37" s="54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</row>
    <row r="38" spans="1:16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</row>
    <row r="39" spans="1:16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</row>
    <row r="40" spans="1:16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</row>
    <row r="41" spans="1:16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</row>
    <row r="42" spans="1:16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</row>
    <row r="43" spans="1:16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</row>
    <row r="44" spans="1:16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</row>
    <row r="45" spans="1:16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</row>
    <row r="46" spans="1:16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</row>
    <row r="47" spans="1:16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</row>
    <row r="48" spans="1:16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  <row r="49" spans="1:16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</row>
    <row r="50" spans="1:16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16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spans="1:16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</row>
    <row r="53" spans="1:16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</sheetData>
  <sheetProtection sheet="1" objects="1" scenarios="1"/>
  <phoneticPr fontId="2" type="noConversion"/>
  <conditionalFormatting sqref="B19:G19">
    <cfRule type="cellIs" dxfId="9" priority="1" stopIfTrue="1" operator="equal">
      <formula>0</formula>
    </cfRule>
  </conditionalFormatting>
  <conditionalFormatting sqref="B7:G7">
    <cfRule type="cellIs" dxfId="8" priority="2" stopIfTrue="1" operator="equal">
      <formula>0</formula>
    </cfRule>
  </conditionalFormatting>
  <conditionalFormatting sqref="J16">
    <cfRule type="cellIs" dxfId="7" priority="3" stopIfTrue="1" operator="greaterThan">
      <formula>0.9</formula>
    </cfRule>
    <cfRule type="cellIs" dxfId="6" priority="4" stopIfTrue="1" operator="between">
      <formula>0.9</formula>
      <formula>0.7</formula>
    </cfRule>
    <cfRule type="cellIs" dxfId="5" priority="5" stopIfTrue="1" operator="lessThan">
      <formula>0.7</formula>
    </cfRule>
  </conditionalFormatting>
  <pageMargins left="0.75" right="0.75" top="1" bottom="1" header="0" footer="0"/>
  <pageSetup orientation="portrait" horizontalDpi="4294967293" verticalDpi="4294967293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9</xdr:col>
                <xdr:colOff>228600</xdr:colOff>
                <xdr:row>1</xdr:row>
                <xdr:rowOff>9525</xdr:rowOff>
              </from>
              <to>
                <xdr:col>10</xdr:col>
                <xdr:colOff>561975</xdr:colOff>
                <xdr:row>4</xdr:row>
                <xdr:rowOff>114300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D35"/>
  <sheetViews>
    <sheetView tabSelected="1" workbookViewId="0">
      <selection activeCell="A34" sqref="A34"/>
    </sheetView>
  </sheetViews>
  <sheetFormatPr defaultColWidth="11.42578125" defaultRowHeight="12.75" x14ac:dyDescent="0.2"/>
  <cols>
    <col min="1" max="56" width="4.85546875" customWidth="1"/>
  </cols>
  <sheetData>
    <row r="1" spans="1:56" x14ac:dyDescent="0.2">
      <c r="A1" s="75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75">
        <v>10</v>
      </c>
      <c r="K1" s="75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75">
        <v>20</v>
      </c>
      <c r="U1" s="75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75">
        <v>30</v>
      </c>
      <c r="AE1" s="75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75">
        <v>40</v>
      </c>
      <c r="AO1" s="75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75">
        <v>50</v>
      </c>
      <c r="AY1" s="75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</row>
    <row r="2" spans="1:56" x14ac:dyDescent="0.2">
      <c r="A2" s="76">
        <f>COUNTIF(CalcMelate!$C3:$I24,Frecs.Melate!A$1)</f>
        <v>3</v>
      </c>
      <c r="B2" s="76">
        <f>COUNTIF(CalcMelate!$C3:$I24,Frecs.Melate!B$1)</f>
        <v>3</v>
      </c>
      <c r="C2" s="76">
        <f>COUNTIF(CalcMelate!$C3:$I24,Frecs.Melate!C$1)</f>
        <v>4</v>
      </c>
      <c r="D2" s="76">
        <f>COUNTIF(CalcMelate!$C3:$I24,Frecs.Melate!D$1)</f>
        <v>4</v>
      </c>
      <c r="E2" s="76">
        <f>COUNTIF(CalcMelate!$C3:$I24,Frecs.Melate!E$1)</f>
        <v>4</v>
      </c>
      <c r="F2" s="76">
        <f>COUNTIF(CalcMelate!$C3:$I24,Frecs.Melate!F$1)</f>
        <v>3</v>
      </c>
      <c r="G2" s="76">
        <f>COUNTIF(CalcMelate!$C3:$I24,Frecs.Melate!G$1)</f>
        <v>1</v>
      </c>
      <c r="H2" s="76">
        <f>COUNTIF(CalcMelate!$C3:$I24,Frecs.Melate!H$1)</f>
        <v>1</v>
      </c>
      <c r="I2" s="76">
        <f>COUNTIF(CalcMelate!$C3:$I24,Frecs.Melate!I$1)</f>
        <v>1</v>
      </c>
      <c r="J2" s="76">
        <f>COUNTIF(CalcMelate!$C3:$I24,Frecs.Melate!J$1)</f>
        <v>1</v>
      </c>
      <c r="K2" s="76">
        <f>COUNTIF(CalcMelate!$C3:$I24,Frecs.Melate!K$1)</f>
        <v>2</v>
      </c>
      <c r="L2" s="76">
        <f>COUNTIF(CalcMelate!$C3:$I24,Frecs.Melate!L$1)</f>
        <v>3</v>
      </c>
      <c r="M2" s="76">
        <f>COUNTIF(CalcMelate!$C3:$I24,Frecs.Melate!M$1)</f>
        <v>1</v>
      </c>
      <c r="N2" s="76">
        <f>COUNTIF(CalcMelate!$C3:$I24,Frecs.Melate!N$1)</f>
        <v>2</v>
      </c>
      <c r="O2" s="76">
        <f>COUNTIF(CalcMelate!$C3:$I24,Frecs.Melate!O$1)</f>
        <v>6</v>
      </c>
      <c r="P2" s="76">
        <f>COUNTIF(CalcMelate!$C3:$I24,Frecs.Melate!P$1)</f>
        <v>1</v>
      </c>
      <c r="Q2" s="76">
        <f>COUNTIF(CalcMelate!$C3:$I24,Frecs.Melate!Q$1)</f>
        <v>3</v>
      </c>
      <c r="R2" s="76">
        <f>COUNTIF(CalcMelate!$C3:$I24,Frecs.Melate!R$1)</f>
        <v>0</v>
      </c>
      <c r="S2" s="76">
        <f>COUNTIF(CalcMelate!$C3:$I24,Frecs.Melate!S$1)</f>
        <v>3</v>
      </c>
      <c r="T2" s="76">
        <f>COUNTIF(CalcMelate!$C3:$I24,Frecs.Melate!T$1)</f>
        <v>1</v>
      </c>
      <c r="U2" s="76">
        <f>COUNTIF(CalcMelate!$C3:$I24,Frecs.Melate!U$1)</f>
        <v>5</v>
      </c>
      <c r="V2" s="76">
        <f>COUNTIF(CalcMelate!$C3:$I24,Frecs.Melate!V$1)</f>
        <v>3</v>
      </c>
      <c r="W2" s="76">
        <f>COUNTIF(CalcMelate!$C3:$I24,Frecs.Melate!W$1)</f>
        <v>3</v>
      </c>
      <c r="X2" s="76">
        <f>COUNTIF(CalcMelate!$C3:$I24,Frecs.Melate!X$1)</f>
        <v>2</v>
      </c>
      <c r="Y2" s="76">
        <f>COUNTIF(CalcMelate!$C3:$I24,Frecs.Melate!Y$1)</f>
        <v>2</v>
      </c>
      <c r="Z2" s="76">
        <f>COUNTIF(CalcMelate!$C3:$I24,Frecs.Melate!Z$1)</f>
        <v>2</v>
      </c>
      <c r="AA2" s="76">
        <f>COUNTIF(CalcMelate!$C3:$I24,Frecs.Melate!AA$1)</f>
        <v>1</v>
      </c>
      <c r="AB2" s="76">
        <f>COUNTIF(CalcMelate!$C3:$I24,Frecs.Melate!AB$1)</f>
        <v>2</v>
      </c>
      <c r="AC2" s="76">
        <f>COUNTIF(CalcMelate!$C3:$I24,Frecs.Melate!AC$1)</f>
        <v>5</v>
      </c>
      <c r="AD2" s="76">
        <f>COUNTIF(CalcMelate!$C3:$I24,Frecs.Melate!AD$1)</f>
        <v>2</v>
      </c>
      <c r="AE2" s="76">
        <f>COUNTIF(CalcMelate!$C3:$I24,Frecs.Melate!AE$1)</f>
        <v>6</v>
      </c>
      <c r="AF2" s="76">
        <f>COUNTIF(CalcMelate!$C3:$I24,Frecs.Melate!AF$1)</f>
        <v>2</v>
      </c>
      <c r="AG2" s="76">
        <f>COUNTIF(CalcMelate!$C3:$I24,Frecs.Melate!AG$1)</f>
        <v>1</v>
      </c>
      <c r="AH2" s="76">
        <f>COUNTIF(CalcMelate!$C3:$I24,Frecs.Melate!AH$1)</f>
        <v>5</v>
      </c>
      <c r="AI2" s="76">
        <f>COUNTIF(CalcMelate!$C3:$I24,Frecs.Melate!AI$1)</f>
        <v>3</v>
      </c>
      <c r="AJ2" s="76">
        <f>COUNTIF(CalcMelate!$C3:$I24,Frecs.Melate!AJ$1)</f>
        <v>5</v>
      </c>
      <c r="AK2" s="76">
        <f>COUNTIF(CalcMelate!$C3:$I24,Frecs.Melate!AK$1)</f>
        <v>3</v>
      </c>
      <c r="AL2" s="76">
        <f>COUNTIF(CalcMelate!$C3:$I24,Frecs.Melate!AL$1)</f>
        <v>3</v>
      </c>
      <c r="AM2" s="76">
        <f>COUNTIF(CalcMelate!$C3:$I24,Frecs.Melate!AM$1)</f>
        <v>2</v>
      </c>
      <c r="AN2" s="76">
        <f>COUNTIF(CalcMelate!$C3:$I24,Frecs.Melate!AN$1)</f>
        <v>4</v>
      </c>
      <c r="AO2" s="76">
        <f>COUNTIF(CalcMelate!$C3:$I24,Frecs.Melate!AO$1)</f>
        <v>1</v>
      </c>
      <c r="AP2" s="76">
        <f>COUNTIF(CalcMelate!$C3:$I24,Frecs.Melate!AP$1)</f>
        <v>4</v>
      </c>
      <c r="AQ2" s="76">
        <f>COUNTIF(CalcMelate!$C3:$I24,Frecs.Melate!AQ$1)</f>
        <v>2</v>
      </c>
      <c r="AR2" s="76">
        <f>COUNTIF(CalcMelate!$C3:$I24,Frecs.Melate!AR$1)</f>
        <v>5</v>
      </c>
      <c r="AS2" s="76">
        <f>COUNTIF(CalcMelate!$C3:$I24,Frecs.Melate!AS$1)</f>
        <v>2</v>
      </c>
      <c r="AT2" s="76">
        <f>COUNTIF(CalcMelate!$C3:$I24,Frecs.Melate!AT$1)</f>
        <v>2</v>
      </c>
      <c r="AU2" s="76">
        <f>COUNTIF(CalcMelate!$C3:$I24,Frecs.Melate!AU$1)</f>
        <v>1</v>
      </c>
      <c r="AV2" s="76">
        <f>COUNTIF(CalcMelate!$C3:$I24,Frecs.Melate!AV$1)</f>
        <v>2</v>
      </c>
      <c r="AW2" s="76">
        <f>COUNTIF(CalcMelate!$C3:$I24,Frecs.Melate!AW$1)</f>
        <v>3</v>
      </c>
      <c r="AX2" s="76">
        <f>COUNTIF(CalcMelate!$C3:$I24,Frecs.Melate!AX$1)</f>
        <v>1</v>
      </c>
      <c r="AY2" s="76">
        <f>COUNTIF(CalcMelate!$C3:$I24,Frecs.Melate!AY$1)</f>
        <v>3</v>
      </c>
      <c r="AZ2" s="76">
        <f>COUNTIF(CalcMelate!$C3:$I24,Frecs.Melate!AZ$1)</f>
        <v>4</v>
      </c>
      <c r="BA2" s="76">
        <f>COUNTIF(CalcMelate!$C3:$I24,Frecs.Melate!BA$1)</f>
        <v>3</v>
      </c>
      <c r="BB2" s="76">
        <f>COUNTIF(CalcMelate!$C3:$I24,Frecs.Melate!BB$1)</f>
        <v>5</v>
      </c>
      <c r="BC2" s="76">
        <f>COUNTIF(CalcMelate!$C3:$I24,Frecs.Melate!BC$1)</f>
        <v>6</v>
      </c>
      <c r="BD2" s="76">
        <f>COUNTIF(CalcMelate!$C3:$I24,Frecs.Melate!BD$1)</f>
        <v>2</v>
      </c>
    </row>
    <row r="3" spans="1:56" x14ac:dyDescent="0.2">
      <c r="A3" s="76">
        <f>COUNTIF(CalcMelate!$C4:$I25,Frecs.Melate!A$1)</f>
        <v>4</v>
      </c>
      <c r="B3" s="76">
        <f>COUNTIF(CalcMelate!$C4:$I25,Frecs.Melate!B$1)</f>
        <v>4</v>
      </c>
      <c r="C3" s="76">
        <f>COUNTIF(CalcMelate!$C4:$I25,Frecs.Melate!C$1)</f>
        <v>4</v>
      </c>
      <c r="D3" s="76">
        <f>COUNTIF(CalcMelate!$C4:$I25,Frecs.Melate!D$1)</f>
        <v>4</v>
      </c>
      <c r="E3" s="76">
        <f>COUNTIF(CalcMelate!$C4:$I25,Frecs.Melate!E$1)</f>
        <v>4</v>
      </c>
      <c r="F3" s="76">
        <f>COUNTIF(CalcMelate!$C4:$I25,Frecs.Melate!F$1)</f>
        <v>3</v>
      </c>
      <c r="G3" s="76">
        <f>COUNTIF(CalcMelate!$C4:$I25,Frecs.Melate!G$1)</f>
        <v>1</v>
      </c>
      <c r="H3" s="76">
        <f>COUNTIF(CalcMelate!$C4:$I25,Frecs.Melate!H$1)</f>
        <v>1</v>
      </c>
      <c r="I3" s="76">
        <f>COUNTIF(CalcMelate!$C4:$I25,Frecs.Melate!I$1)</f>
        <v>1</v>
      </c>
      <c r="J3" s="76">
        <f>COUNTIF(CalcMelate!$C4:$I25,Frecs.Melate!J$1)</f>
        <v>1</v>
      </c>
      <c r="K3" s="76">
        <f>COUNTIF(CalcMelate!$C4:$I25,Frecs.Melate!K$1)</f>
        <v>2</v>
      </c>
      <c r="L3" s="76">
        <f>COUNTIF(CalcMelate!$C4:$I25,Frecs.Melate!L$1)</f>
        <v>3</v>
      </c>
      <c r="M3" s="76">
        <f>COUNTIF(CalcMelate!$C4:$I25,Frecs.Melate!M$1)</f>
        <v>1</v>
      </c>
      <c r="N3" s="76">
        <f>COUNTIF(CalcMelate!$C4:$I25,Frecs.Melate!N$1)</f>
        <v>2</v>
      </c>
      <c r="O3" s="76">
        <f>COUNTIF(CalcMelate!$C4:$I25,Frecs.Melate!O$1)</f>
        <v>6</v>
      </c>
      <c r="P3" s="76">
        <f>COUNTIF(CalcMelate!$C4:$I25,Frecs.Melate!P$1)</f>
        <v>1</v>
      </c>
      <c r="Q3" s="76">
        <f>COUNTIF(CalcMelate!$C4:$I25,Frecs.Melate!Q$1)</f>
        <v>4</v>
      </c>
      <c r="R3" s="76">
        <f>COUNTIF(CalcMelate!$C4:$I25,Frecs.Melate!R$1)</f>
        <v>0</v>
      </c>
      <c r="S3" s="76">
        <f>COUNTIF(CalcMelate!$C4:$I25,Frecs.Melate!S$1)</f>
        <v>3</v>
      </c>
      <c r="T3" s="76">
        <f>COUNTIF(CalcMelate!$C4:$I25,Frecs.Melate!T$1)</f>
        <v>1</v>
      </c>
      <c r="U3" s="76">
        <f>COUNTIF(CalcMelate!$C4:$I25,Frecs.Melate!U$1)</f>
        <v>6</v>
      </c>
      <c r="V3" s="76">
        <f>COUNTIF(CalcMelate!$C4:$I25,Frecs.Melate!V$1)</f>
        <v>3</v>
      </c>
      <c r="W3" s="76">
        <f>COUNTIF(CalcMelate!$C4:$I25,Frecs.Melate!W$1)</f>
        <v>3</v>
      </c>
      <c r="X3" s="76">
        <f>COUNTIF(CalcMelate!$C4:$I25,Frecs.Melate!X$1)</f>
        <v>2</v>
      </c>
      <c r="Y3" s="76">
        <f>COUNTIF(CalcMelate!$C4:$I25,Frecs.Melate!Y$1)</f>
        <v>2</v>
      </c>
      <c r="Z3" s="76">
        <f>COUNTIF(CalcMelate!$C4:$I25,Frecs.Melate!Z$1)</f>
        <v>2</v>
      </c>
      <c r="AA3" s="76">
        <f>COUNTIF(CalcMelate!$C4:$I25,Frecs.Melate!AA$1)</f>
        <v>2</v>
      </c>
      <c r="AB3" s="76">
        <f>COUNTIF(CalcMelate!$C4:$I25,Frecs.Melate!AB$1)</f>
        <v>1</v>
      </c>
      <c r="AC3" s="76">
        <f>COUNTIF(CalcMelate!$C4:$I25,Frecs.Melate!AC$1)</f>
        <v>5</v>
      </c>
      <c r="AD3" s="76">
        <f>COUNTIF(CalcMelate!$C4:$I25,Frecs.Melate!AD$1)</f>
        <v>1</v>
      </c>
      <c r="AE3" s="76">
        <f>COUNTIF(CalcMelate!$C4:$I25,Frecs.Melate!AE$1)</f>
        <v>6</v>
      </c>
      <c r="AF3" s="76">
        <f>COUNTIF(CalcMelate!$C4:$I25,Frecs.Melate!AF$1)</f>
        <v>2</v>
      </c>
      <c r="AG3" s="76">
        <f>COUNTIF(CalcMelate!$C4:$I25,Frecs.Melate!AG$1)</f>
        <v>1</v>
      </c>
      <c r="AH3" s="76">
        <f>COUNTIF(CalcMelate!$C4:$I25,Frecs.Melate!AH$1)</f>
        <v>5</v>
      </c>
      <c r="AI3" s="76">
        <f>COUNTIF(CalcMelate!$C4:$I25,Frecs.Melate!AI$1)</f>
        <v>3</v>
      </c>
      <c r="AJ3" s="76">
        <f>COUNTIF(CalcMelate!$C4:$I25,Frecs.Melate!AJ$1)</f>
        <v>5</v>
      </c>
      <c r="AK3" s="76">
        <f>COUNTIF(CalcMelate!$C4:$I25,Frecs.Melate!AK$1)</f>
        <v>2</v>
      </c>
      <c r="AL3" s="76">
        <f>COUNTIF(CalcMelate!$C4:$I25,Frecs.Melate!AL$1)</f>
        <v>2</v>
      </c>
      <c r="AM3" s="76">
        <f>COUNTIF(CalcMelate!$C4:$I25,Frecs.Melate!AM$1)</f>
        <v>1</v>
      </c>
      <c r="AN3" s="76">
        <f>COUNTIF(CalcMelate!$C4:$I25,Frecs.Melate!AN$1)</f>
        <v>4</v>
      </c>
      <c r="AO3" s="76">
        <f>COUNTIF(CalcMelate!$C4:$I25,Frecs.Melate!AO$1)</f>
        <v>1</v>
      </c>
      <c r="AP3" s="76">
        <f>COUNTIF(CalcMelate!$C4:$I25,Frecs.Melate!AP$1)</f>
        <v>4</v>
      </c>
      <c r="AQ3" s="76">
        <f>COUNTIF(CalcMelate!$C4:$I25,Frecs.Melate!AQ$1)</f>
        <v>2</v>
      </c>
      <c r="AR3" s="76">
        <f>COUNTIF(CalcMelate!$C4:$I25,Frecs.Melate!AR$1)</f>
        <v>4</v>
      </c>
      <c r="AS3" s="76">
        <f>COUNTIF(CalcMelate!$C4:$I25,Frecs.Melate!AS$1)</f>
        <v>2</v>
      </c>
      <c r="AT3" s="76">
        <f>COUNTIF(CalcMelate!$C4:$I25,Frecs.Melate!AT$1)</f>
        <v>2</v>
      </c>
      <c r="AU3" s="76">
        <f>COUNTIF(CalcMelate!$C4:$I25,Frecs.Melate!AU$1)</f>
        <v>1</v>
      </c>
      <c r="AV3" s="76">
        <f>COUNTIF(CalcMelate!$C4:$I25,Frecs.Melate!AV$1)</f>
        <v>3</v>
      </c>
      <c r="AW3" s="76">
        <f>COUNTIF(CalcMelate!$C4:$I25,Frecs.Melate!AW$1)</f>
        <v>3</v>
      </c>
      <c r="AX3" s="76">
        <f>COUNTIF(CalcMelate!$C4:$I25,Frecs.Melate!AX$1)</f>
        <v>1</v>
      </c>
      <c r="AY3" s="76">
        <f>COUNTIF(CalcMelate!$C4:$I25,Frecs.Melate!AY$1)</f>
        <v>3</v>
      </c>
      <c r="AZ3" s="76">
        <f>COUNTIF(CalcMelate!$C4:$I25,Frecs.Melate!AZ$1)</f>
        <v>4</v>
      </c>
      <c r="BA3" s="76">
        <f>COUNTIF(CalcMelate!$C4:$I25,Frecs.Melate!BA$1)</f>
        <v>3</v>
      </c>
      <c r="BB3" s="76">
        <f>COUNTIF(CalcMelate!$C4:$I25,Frecs.Melate!BB$1)</f>
        <v>5</v>
      </c>
      <c r="BC3" s="76">
        <f>COUNTIF(CalcMelate!$C4:$I25,Frecs.Melate!BC$1)</f>
        <v>6</v>
      </c>
      <c r="BD3" s="76">
        <f>COUNTIF(CalcMelate!$C4:$I25,Frecs.Melate!BD$1)</f>
        <v>2</v>
      </c>
    </row>
    <row r="4" spans="1:56" x14ac:dyDescent="0.2">
      <c r="A4" s="76">
        <f>COUNTIF(CalcMelate!$C5:$I26,Frecs.Melate!A$1)</f>
        <v>4</v>
      </c>
      <c r="B4" s="76">
        <f>COUNTIF(CalcMelate!$C5:$I26,Frecs.Melate!B$1)</f>
        <v>4</v>
      </c>
      <c r="C4" s="76">
        <f>COUNTIF(CalcMelate!$C5:$I26,Frecs.Melate!C$1)</f>
        <v>4</v>
      </c>
      <c r="D4" s="76">
        <f>COUNTIF(CalcMelate!$C5:$I26,Frecs.Melate!D$1)</f>
        <v>4</v>
      </c>
      <c r="E4" s="76">
        <f>COUNTIF(CalcMelate!$C5:$I26,Frecs.Melate!E$1)</f>
        <v>4</v>
      </c>
      <c r="F4" s="76">
        <f>COUNTIF(CalcMelate!$C5:$I26,Frecs.Melate!F$1)</f>
        <v>3</v>
      </c>
      <c r="G4" s="76">
        <f>COUNTIF(CalcMelate!$C5:$I26,Frecs.Melate!G$1)</f>
        <v>1</v>
      </c>
      <c r="H4" s="76">
        <f>COUNTIF(CalcMelate!$C5:$I26,Frecs.Melate!H$1)</f>
        <v>2</v>
      </c>
      <c r="I4" s="76">
        <f>COUNTIF(CalcMelate!$C5:$I26,Frecs.Melate!I$1)</f>
        <v>1</v>
      </c>
      <c r="J4" s="76">
        <f>COUNTIF(CalcMelate!$C5:$I26,Frecs.Melate!J$1)</f>
        <v>1</v>
      </c>
      <c r="K4" s="76">
        <f>COUNTIF(CalcMelate!$C5:$I26,Frecs.Melate!K$1)</f>
        <v>2</v>
      </c>
      <c r="L4" s="76">
        <f>COUNTIF(CalcMelate!$C5:$I26,Frecs.Melate!L$1)</f>
        <v>3</v>
      </c>
      <c r="M4" s="76">
        <f>COUNTIF(CalcMelate!$C5:$I26,Frecs.Melate!M$1)</f>
        <v>1</v>
      </c>
      <c r="N4" s="76">
        <f>COUNTIF(CalcMelate!$C5:$I26,Frecs.Melate!N$1)</f>
        <v>1</v>
      </c>
      <c r="O4" s="76">
        <f>COUNTIF(CalcMelate!$C5:$I26,Frecs.Melate!O$1)</f>
        <v>5</v>
      </c>
      <c r="P4" s="76">
        <f>COUNTIF(CalcMelate!$C5:$I26,Frecs.Melate!P$1)</f>
        <v>1</v>
      </c>
      <c r="Q4" s="76">
        <f>COUNTIF(CalcMelate!$C5:$I26,Frecs.Melate!Q$1)</f>
        <v>4</v>
      </c>
      <c r="R4" s="76">
        <f>COUNTIF(CalcMelate!$C5:$I26,Frecs.Melate!R$1)</f>
        <v>0</v>
      </c>
      <c r="S4" s="76">
        <f>COUNTIF(CalcMelate!$C5:$I26,Frecs.Melate!S$1)</f>
        <v>3</v>
      </c>
      <c r="T4" s="76">
        <f>COUNTIF(CalcMelate!$C5:$I26,Frecs.Melate!T$1)</f>
        <v>1</v>
      </c>
      <c r="U4" s="76">
        <f>COUNTIF(CalcMelate!$C5:$I26,Frecs.Melate!U$1)</f>
        <v>6</v>
      </c>
      <c r="V4" s="76">
        <f>COUNTIF(CalcMelate!$C5:$I26,Frecs.Melate!V$1)</f>
        <v>3</v>
      </c>
      <c r="W4" s="76">
        <f>COUNTIF(CalcMelate!$C5:$I26,Frecs.Melate!W$1)</f>
        <v>3</v>
      </c>
      <c r="X4" s="76">
        <f>COUNTIF(CalcMelate!$C5:$I26,Frecs.Melate!X$1)</f>
        <v>2</v>
      </c>
      <c r="Y4" s="76">
        <f>COUNTIF(CalcMelate!$C5:$I26,Frecs.Melate!Y$1)</f>
        <v>2</v>
      </c>
      <c r="Z4" s="76">
        <f>COUNTIF(CalcMelate!$C5:$I26,Frecs.Melate!Z$1)</f>
        <v>2</v>
      </c>
      <c r="AA4" s="76">
        <f>COUNTIF(CalcMelate!$C5:$I26,Frecs.Melate!AA$1)</f>
        <v>2</v>
      </c>
      <c r="AB4" s="76">
        <f>COUNTIF(CalcMelate!$C5:$I26,Frecs.Melate!AB$1)</f>
        <v>1</v>
      </c>
      <c r="AC4" s="76">
        <f>COUNTIF(CalcMelate!$C5:$I26,Frecs.Melate!AC$1)</f>
        <v>5</v>
      </c>
      <c r="AD4" s="76">
        <f>COUNTIF(CalcMelate!$C5:$I26,Frecs.Melate!AD$1)</f>
        <v>1</v>
      </c>
      <c r="AE4" s="76">
        <f>COUNTIF(CalcMelate!$C5:$I26,Frecs.Melate!AE$1)</f>
        <v>6</v>
      </c>
      <c r="AF4" s="76">
        <f>COUNTIF(CalcMelate!$C5:$I26,Frecs.Melate!AF$1)</f>
        <v>2</v>
      </c>
      <c r="AG4" s="76">
        <f>COUNTIF(CalcMelate!$C5:$I26,Frecs.Melate!AG$1)</f>
        <v>1</v>
      </c>
      <c r="AH4" s="76">
        <f>COUNTIF(CalcMelate!$C5:$I26,Frecs.Melate!AH$1)</f>
        <v>5</v>
      </c>
      <c r="AI4" s="76">
        <f>COUNTIF(CalcMelate!$C5:$I26,Frecs.Melate!AI$1)</f>
        <v>2</v>
      </c>
      <c r="AJ4" s="76">
        <f>COUNTIF(CalcMelate!$C5:$I26,Frecs.Melate!AJ$1)</f>
        <v>5</v>
      </c>
      <c r="AK4" s="76">
        <f>COUNTIF(CalcMelate!$C5:$I26,Frecs.Melate!AK$1)</f>
        <v>2</v>
      </c>
      <c r="AL4" s="76">
        <f>COUNTIF(CalcMelate!$C5:$I26,Frecs.Melate!AL$1)</f>
        <v>3</v>
      </c>
      <c r="AM4" s="76">
        <f>COUNTIF(CalcMelate!$C5:$I26,Frecs.Melate!AM$1)</f>
        <v>1</v>
      </c>
      <c r="AN4" s="76">
        <f>COUNTIF(CalcMelate!$C5:$I26,Frecs.Melate!AN$1)</f>
        <v>4</v>
      </c>
      <c r="AO4" s="76">
        <f>COUNTIF(CalcMelate!$C5:$I26,Frecs.Melate!AO$1)</f>
        <v>1</v>
      </c>
      <c r="AP4" s="76">
        <f>COUNTIF(CalcMelate!$C5:$I26,Frecs.Melate!AP$1)</f>
        <v>4</v>
      </c>
      <c r="AQ4" s="76">
        <f>COUNTIF(CalcMelate!$C5:$I26,Frecs.Melate!AQ$1)</f>
        <v>2</v>
      </c>
      <c r="AR4" s="76">
        <f>COUNTIF(CalcMelate!$C5:$I26,Frecs.Melate!AR$1)</f>
        <v>5</v>
      </c>
      <c r="AS4" s="76">
        <f>COUNTIF(CalcMelate!$C5:$I26,Frecs.Melate!AS$1)</f>
        <v>2</v>
      </c>
      <c r="AT4" s="76">
        <f>COUNTIF(CalcMelate!$C5:$I26,Frecs.Melate!AT$1)</f>
        <v>2</v>
      </c>
      <c r="AU4" s="76">
        <f>COUNTIF(CalcMelate!$C5:$I26,Frecs.Melate!AU$1)</f>
        <v>1</v>
      </c>
      <c r="AV4" s="76">
        <f>COUNTIF(CalcMelate!$C5:$I26,Frecs.Melate!AV$1)</f>
        <v>2</v>
      </c>
      <c r="AW4" s="76">
        <f>COUNTIF(CalcMelate!$C5:$I26,Frecs.Melate!AW$1)</f>
        <v>3</v>
      </c>
      <c r="AX4" s="76">
        <f>COUNTIF(CalcMelate!$C5:$I26,Frecs.Melate!AX$1)</f>
        <v>2</v>
      </c>
      <c r="AY4" s="76">
        <f>COUNTIF(CalcMelate!$C5:$I26,Frecs.Melate!AY$1)</f>
        <v>4</v>
      </c>
      <c r="AZ4" s="76">
        <f>COUNTIF(CalcMelate!$C5:$I26,Frecs.Melate!AZ$1)</f>
        <v>4</v>
      </c>
      <c r="BA4" s="76">
        <f>COUNTIF(CalcMelate!$C5:$I26,Frecs.Melate!BA$1)</f>
        <v>3</v>
      </c>
      <c r="BB4" s="76">
        <f>COUNTIF(CalcMelate!$C5:$I26,Frecs.Melate!BB$1)</f>
        <v>5</v>
      </c>
      <c r="BC4" s="76">
        <f>COUNTIF(CalcMelate!$C5:$I26,Frecs.Melate!BC$1)</f>
        <v>5</v>
      </c>
      <c r="BD4" s="76">
        <f>COUNTIF(CalcMelate!$C5:$I26,Frecs.Melate!BD$1)</f>
        <v>2</v>
      </c>
    </row>
    <row r="5" spans="1:56" x14ac:dyDescent="0.2">
      <c r="A5" s="76">
        <f>COUNTIF(CalcMelate!$C6:$I27,Frecs.Melate!A$1)</f>
        <v>4</v>
      </c>
      <c r="B5" s="76">
        <f>COUNTIF(CalcMelate!$C6:$I27,Frecs.Melate!B$1)</f>
        <v>4</v>
      </c>
      <c r="C5" s="76">
        <f>COUNTIF(CalcMelate!$C6:$I27,Frecs.Melate!C$1)</f>
        <v>4</v>
      </c>
      <c r="D5" s="76">
        <f>COUNTIF(CalcMelate!$C6:$I27,Frecs.Melate!D$1)</f>
        <v>4</v>
      </c>
      <c r="E5" s="76">
        <f>COUNTIF(CalcMelate!$C6:$I27,Frecs.Melate!E$1)</f>
        <v>4</v>
      </c>
      <c r="F5" s="76">
        <f>COUNTIF(CalcMelate!$C6:$I27,Frecs.Melate!F$1)</f>
        <v>2</v>
      </c>
      <c r="G5" s="76">
        <f>COUNTIF(CalcMelate!$C6:$I27,Frecs.Melate!G$1)</f>
        <v>0</v>
      </c>
      <c r="H5" s="76">
        <f>COUNTIF(CalcMelate!$C6:$I27,Frecs.Melate!H$1)</f>
        <v>2</v>
      </c>
      <c r="I5" s="76">
        <f>COUNTIF(CalcMelate!$C6:$I27,Frecs.Melate!I$1)</f>
        <v>1</v>
      </c>
      <c r="J5" s="76">
        <f>COUNTIF(CalcMelate!$C6:$I27,Frecs.Melate!J$1)</f>
        <v>1</v>
      </c>
      <c r="K5" s="76">
        <f>COUNTIF(CalcMelate!$C6:$I27,Frecs.Melate!K$1)</f>
        <v>2</v>
      </c>
      <c r="L5" s="76">
        <f>COUNTIF(CalcMelate!$C6:$I27,Frecs.Melate!L$1)</f>
        <v>3</v>
      </c>
      <c r="M5" s="76">
        <f>COUNTIF(CalcMelate!$C6:$I27,Frecs.Melate!M$1)</f>
        <v>2</v>
      </c>
      <c r="N5" s="76">
        <f>COUNTIF(CalcMelate!$C6:$I27,Frecs.Melate!N$1)</f>
        <v>1</v>
      </c>
      <c r="O5" s="76">
        <f>COUNTIF(CalcMelate!$C6:$I27,Frecs.Melate!O$1)</f>
        <v>4</v>
      </c>
      <c r="P5" s="76">
        <f>COUNTIF(CalcMelate!$C6:$I27,Frecs.Melate!P$1)</f>
        <v>2</v>
      </c>
      <c r="Q5" s="76">
        <f>COUNTIF(CalcMelate!$C6:$I27,Frecs.Melate!Q$1)</f>
        <v>3</v>
      </c>
      <c r="R5" s="76">
        <f>COUNTIF(CalcMelate!$C6:$I27,Frecs.Melate!R$1)</f>
        <v>0</v>
      </c>
      <c r="S5" s="76">
        <f>COUNTIF(CalcMelate!$C6:$I27,Frecs.Melate!S$1)</f>
        <v>3</v>
      </c>
      <c r="T5" s="76">
        <f>COUNTIF(CalcMelate!$C6:$I27,Frecs.Melate!T$1)</f>
        <v>1</v>
      </c>
      <c r="U5" s="76">
        <f>COUNTIF(CalcMelate!$C6:$I27,Frecs.Melate!U$1)</f>
        <v>6</v>
      </c>
      <c r="V5" s="76">
        <f>COUNTIF(CalcMelate!$C6:$I27,Frecs.Melate!V$1)</f>
        <v>3</v>
      </c>
      <c r="W5" s="76">
        <f>COUNTIF(CalcMelate!$C6:$I27,Frecs.Melate!W$1)</f>
        <v>4</v>
      </c>
      <c r="X5" s="76">
        <f>COUNTIF(CalcMelate!$C6:$I27,Frecs.Melate!X$1)</f>
        <v>2</v>
      </c>
      <c r="Y5" s="76">
        <f>COUNTIF(CalcMelate!$C6:$I27,Frecs.Melate!Y$1)</f>
        <v>3</v>
      </c>
      <c r="Z5" s="76">
        <f>COUNTIF(CalcMelate!$C6:$I27,Frecs.Melate!Z$1)</f>
        <v>3</v>
      </c>
      <c r="AA5" s="76">
        <f>COUNTIF(CalcMelate!$C6:$I27,Frecs.Melate!AA$1)</f>
        <v>2</v>
      </c>
      <c r="AB5" s="76">
        <f>COUNTIF(CalcMelate!$C6:$I27,Frecs.Melate!AB$1)</f>
        <v>1</v>
      </c>
      <c r="AC5" s="76">
        <f>COUNTIF(CalcMelate!$C6:$I27,Frecs.Melate!AC$1)</f>
        <v>5</v>
      </c>
      <c r="AD5" s="76">
        <f>COUNTIF(CalcMelate!$C6:$I27,Frecs.Melate!AD$1)</f>
        <v>1</v>
      </c>
      <c r="AE5" s="76">
        <f>COUNTIF(CalcMelate!$C6:$I27,Frecs.Melate!AE$1)</f>
        <v>6</v>
      </c>
      <c r="AF5" s="76">
        <f>COUNTIF(CalcMelate!$C6:$I27,Frecs.Melate!AF$1)</f>
        <v>2</v>
      </c>
      <c r="AG5" s="76">
        <f>COUNTIF(CalcMelate!$C6:$I27,Frecs.Melate!AG$1)</f>
        <v>1</v>
      </c>
      <c r="AH5" s="76">
        <f>COUNTIF(CalcMelate!$C6:$I27,Frecs.Melate!AH$1)</f>
        <v>6</v>
      </c>
      <c r="AI5" s="76">
        <f>COUNTIF(CalcMelate!$C6:$I27,Frecs.Melate!AI$1)</f>
        <v>2</v>
      </c>
      <c r="AJ5" s="76">
        <f>COUNTIF(CalcMelate!$C6:$I27,Frecs.Melate!AJ$1)</f>
        <v>5</v>
      </c>
      <c r="AK5" s="76">
        <f>COUNTIF(CalcMelate!$C6:$I27,Frecs.Melate!AK$1)</f>
        <v>3</v>
      </c>
      <c r="AL5" s="76">
        <f>COUNTIF(CalcMelate!$C6:$I27,Frecs.Melate!AL$1)</f>
        <v>3</v>
      </c>
      <c r="AM5" s="76">
        <f>COUNTIF(CalcMelate!$C6:$I27,Frecs.Melate!AM$1)</f>
        <v>1</v>
      </c>
      <c r="AN5" s="76">
        <f>COUNTIF(CalcMelate!$C6:$I27,Frecs.Melate!AN$1)</f>
        <v>3</v>
      </c>
      <c r="AO5" s="76">
        <f>COUNTIF(CalcMelate!$C6:$I27,Frecs.Melate!AO$1)</f>
        <v>1</v>
      </c>
      <c r="AP5" s="76">
        <f>COUNTIF(CalcMelate!$C6:$I27,Frecs.Melate!AP$1)</f>
        <v>4</v>
      </c>
      <c r="AQ5" s="76">
        <f>COUNTIF(CalcMelate!$C6:$I27,Frecs.Melate!AQ$1)</f>
        <v>2</v>
      </c>
      <c r="AR5" s="76">
        <f>COUNTIF(CalcMelate!$C6:$I27,Frecs.Melate!AR$1)</f>
        <v>5</v>
      </c>
      <c r="AS5" s="76">
        <f>COUNTIF(CalcMelate!$C6:$I27,Frecs.Melate!AS$1)</f>
        <v>2</v>
      </c>
      <c r="AT5" s="76">
        <f>COUNTIF(CalcMelate!$C6:$I27,Frecs.Melate!AT$1)</f>
        <v>2</v>
      </c>
      <c r="AU5" s="76">
        <f>COUNTIF(CalcMelate!$C6:$I27,Frecs.Melate!AU$1)</f>
        <v>1</v>
      </c>
      <c r="AV5" s="76">
        <f>COUNTIF(CalcMelate!$C6:$I27,Frecs.Melate!AV$1)</f>
        <v>2</v>
      </c>
      <c r="AW5" s="76">
        <f>COUNTIF(CalcMelate!$C6:$I27,Frecs.Melate!AW$1)</f>
        <v>3</v>
      </c>
      <c r="AX5" s="76">
        <f>COUNTIF(CalcMelate!$C6:$I27,Frecs.Melate!AX$1)</f>
        <v>2</v>
      </c>
      <c r="AY5" s="76">
        <f>COUNTIF(CalcMelate!$C6:$I27,Frecs.Melate!AY$1)</f>
        <v>3</v>
      </c>
      <c r="AZ5" s="76">
        <f>COUNTIF(CalcMelate!$C6:$I27,Frecs.Melate!AZ$1)</f>
        <v>3</v>
      </c>
      <c r="BA5" s="76">
        <f>COUNTIF(CalcMelate!$C6:$I27,Frecs.Melate!BA$1)</f>
        <v>3</v>
      </c>
      <c r="BB5" s="76">
        <f>COUNTIF(CalcMelate!$C6:$I27,Frecs.Melate!BB$1)</f>
        <v>5</v>
      </c>
      <c r="BC5" s="76">
        <f>COUNTIF(CalcMelate!$C6:$I27,Frecs.Melate!BC$1)</f>
        <v>5</v>
      </c>
      <c r="BD5" s="76">
        <f>COUNTIF(CalcMelate!$C6:$I27,Frecs.Melate!BD$1)</f>
        <v>2</v>
      </c>
    </row>
    <row r="6" spans="1:56" x14ac:dyDescent="0.2">
      <c r="A6" s="76">
        <f>COUNTIF(CalcMelate!$C7:$I28,Frecs.Melate!A$1)</f>
        <v>5</v>
      </c>
      <c r="B6" s="76">
        <f>COUNTIF(CalcMelate!$C7:$I28,Frecs.Melate!B$1)</f>
        <v>4</v>
      </c>
      <c r="C6" s="76">
        <f>COUNTIF(CalcMelate!$C7:$I28,Frecs.Melate!C$1)</f>
        <v>5</v>
      </c>
      <c r="D6" s="76">
        <f>COUNTIF(CalcMelate!$C7:$I28,Frecs.Melate!D$1)</f>
        <v>3</v>
      </c>
      <c r="E6" s="76">
        <f>COUNTIF(CalcMelate!$C7:$I28,Frecs.Melate!E$1)</f>
        <v>5</v>
      </c>
      <c r="F6" s="76">
        <f>COUNTIF(CalcMelate!$C7:$I28,Frecs.Melate!F$1)</f>
        <v>2</v>
      </c>
      <c r="G6" s="76">
        <f>COUNTIF(CalcMelate!$C7:$I28,Frecs.Melate!G$1)</f>
        <v>0</v>
      </c>
      <c r="H6" s="76">
        <f>COUNTIF(CalcMelate!$C7:$I28,Frecs.Melate!H$1)</f>
        <v>2</v>
      </c>
      <c r="I6" s="76">
        <f>COUNTIF(CalcMelate!$C7:$I28,Frecs.Melate!I$1)</f>
        <v>1</v>
      </c>
      <c r="J6" s="76">
        <f>COUNTIF(CalcMelate!$C7:$I28,Frecs.Melate!J$1)</f>
        <v>1</v>
      </c>
      <c r="K6" s="76">
        <f>COUNTIF(CalcMelate!$C7:$I28,Frecs.Melate!K$1)</f>
        <v>2</v>
      </c>
      <c r="L6" s="76">
        <f>COUNTIF(CalcMelate!$C7:$I28,Frecs.Melate!L$1)</f>
        <v>3</v>
      </c>
      <c r="M6" s="76">
        <f>COUNTIF(CalcMelate!$C7:$I28,Frecs.Melate!M$1)</f>
        <v>2</v>
      </c>
      <c r="N6" s="76">
        <f>COUNTIF(CalcMelate!$C7:$I28,Frecs.Melate!N$1)</f>
        <v>1</v>
      </c>
      <c r="O6" s="76">
        <f>COUNTIF(CalcMelate!$C7:$I28,Frecs.Melate!O$1)</f>
        <v>4</v>
      </c>
      <c r="P6" s="76">
        <f>COUNTIF(CalcMelate!$C7:$I28,Frecs.Melate!P$1)</f>
        <v>2</v>
      </c>
      <c r="Q6" s="76">
        <f>COUNTIF(CalcMelate!$C7:$I28,Frecs.Melate!Q$1)</f>
        <v>3</v>
      </c>
      <c r="R6" s="76">
        <f>COUNTIF(CalcMelate!$C7:$I28,Frecs.Melate!R$1)</f>
        <v>0</v>
      </c>
      <c r="S6" s="76">
        <f>COUNTIF(CalcMelate!$C7:$I28,Frecs.Melate!S$1)</f>
        <v>4</v>
      </c>
      <c r="T6" s="76">
        <f>COUNTIF(CalcMelate!$C7:$I28,Frecs.Melate!T$1)</f>
        <v>2</v>
      </c>
      <c r="U6" s="76">
        <f>COUNTIF(CalcMelate!$C7:$I28,Frecs.Melate!U$1)</f>
        <v>5</v>
      </c>
      <c r="V6" s="76">
        <f>COUNTIF(CalcMelate!$C7:$I28,Frecs.Melate!V$1)</f>
        <v>3</v>
      </c>
      <c r="W6" s="76">
        <f>COUNTIF(CalcMelate!$C7:$I28,Frecs.Melate!W$1)</f>
        <v>3</v>
      </c>
      <c r="X6" s="76">
        <f>COUNTIF(CalcMelate!$C7:$I28,Frecs.Melate!X$1)</f>
        <v>2</v>
      </c>
      <c r="Y6" s="76">
        <f>COUNTIF(CalcMelate!$C7:$I28,Frecs.Melate!Y$1)</f>
        <v>3</v>
      </c>
      <c r="Z6" s="76">
        <f>COUNTIF(CalcMelate!$C7:$I28,Frecs.Melate!Z$1)</f>
        <v>3</v>
      </c>
      <c r="AA6" s="76">
        <f>COUNTIF(CalcMelate!$C7:$I28,Frecs.Melate!AA$1)</f>
        <v>3</v>
      </c>
      <c r="AB6" s="76">
        <f>COUNTIF(CalcMelate!$C7:$I28,Frecs.Melate!AB$1)</f>
        <v>1</v>
      </c>
      <c r="AC6" s="76">
        <f>COUNTIF(CalcMelate!$C7:$I28,Frecs.Melate!AC$1)</f>
        <v>4</v>
      </c>
      <c r="AD6" s="76">
        <f>COUNTIF(CalcMelate!$C7:$I28,Frecs.Melate!AD$1)</f>
        <v>1</v>
      </c>
      <c r="AE6" s="76">
        <f>COUNTIF(CalcMelate!$C7:$I28,Frecs.Melate!AE$1)</f>
        <v>6</v>
      </c>
      <c r="AF6" s="76">
        <f>COUNTIF(CalcMelate!$C7:$I28,Frecs.Melate!AF$1)</f>
        <v>2</v>
      </c>
      <c r="AG6" s="76">
        <f>COUNTIF(CalcMelate!$C7:$I28,Frecs.Melate!AG$1)</f>
        <v>0</v>
      </c>
      <c r="AH6" s="76">
        <f>COUNTIF(CalcMelate!$C7:$I28,Frecs.Melate!AH$1)</f>
        <v>6</v>
      </c>
      <c r="AI6" s="76">
        <f>COUNTIF(CalcMelate!$C7:$I28,Frecs.Melate!AI$1)</f>
        <v>2</v>
      </c>
      <c r="AJ6" s="76">
        <f>COUNTIF(CalcMelate!$C7:$I28,Frecs.Melate!AJ$1)</f>
        <v>5</v>
      </c>
      <c r="AK6" s="76">
        <f>COUNTIF(CalcMelate!$C7:$I28,Frecs.Melate!AK$1)</f>
        <v>3</v>
      </c>
      <c r="AL6" s="76">
        <f>COUNTIF(CalcMelate!$C7:$I28,Frecs.Melate!AL$1)</f>
        <v>3</v>
      </c>
      <c r="AM6" s="76">
        <f>COUNTIF(CalcMelate!$C7:$I28,Frecs.Melate!AM$1)</f>
        <v>1</v>
      </c>
      <c r="AN6" s="76">
        <f>COUNTIF(CalcMelate!$C7:$I28,Frecs.Melate!AN$1)</f>
        <v>3</v>
      </c>
      <c r="AO6" s="76">
        <f>COUNTIF(CalcMelate!$C7:$I28,Frecs.Melate!AO$1)</f>
        <v>1</v>
      </c>
      <c r="AP6" s="76">
        <f>COUNTIF(CalcMelate!$C7:$I28,Frecs.Melate!AP$1)</f>
        <v>4</v>
      </c>
      <c r="AQ6" s="76">
        <f>COUNTIF(CalcMelate!$C7:$I28,Frecs.Melate!AQ$1)</f>
        <v>2</v>
      </c>
      <c r="AR6" s="76">
        <f>COUNTIF(CalcMelate!$C7:$I28,Frecs.Melate!AR$1)</f>
        <v>5</v>
      </c>
      <c r="AS6" s="76">
        <f>COUNTIF(CalcMelate!$C7:$I28,Frecs.Melate!AS$1)</f>
        <v>2</v>
      </c>
      <c r="AT6" s="76">
        <f>COUNTIF(CalcMelate!$C7:$I28,Frecs.Melate!AT$1)</f>
        <v>2</v>
      </c>
      <c r="AU6" s="76">
        <f>COUNTIF(CalcMelate!$C7:$I28,Frecs.Melate!AU$1)</f>
        <v>1</v>
      </c>
      <c r="AV6" s="76">
        <f>COUNTIF(CalcMelate!$C7:$I28,Frecs.Melate!AV$1)</f>
        <v>2</v>
      </c>
      <c r="AW6" s="76">
        <f>COUNTIF(CalcMelate!$C7:$I28,Frecs.Melate!AW$1)</f>
        <v>3</v>
      </c>
      <c r="AX6" s="76">
        <f>COUNTIF(CalcMelate!$C7:$I28,Frecs.Melate!AX$1)</f>
        <v>2</v>
      </c>
      <c r="AY6" s="76">
        <f>COUNTIF(CalcMelate!$C7:$I28,Frecs.Melate!AY$1)</f>
        <v>3</v>
      </c>
      <c r="AZ6" s="76">
        <f>COUNTIF(CalcMelate!$C7:$I28,Frecs.Melate!AZ$1)</f>
        <v>2</v>
      </c>
      <c r="BA6" s="76">
        <f>COUNTIF(CalcMelate!$C7:$I28,Frecs.Melate!BA$1)</f>
        <v>3</v>
      </c>
      <c r="BB6" s="76">
        <f>COUNTIF(CalcMelate!$C7:$I28,Frecs.Melate!BB$1)</f>
        <v>6</v>
      </c>
      <c r="BC6" s="76">
        <f>COUNTIF(CalcMelate!$C7:$I28,Frecs.Melate!BC$1)</f>
        <v>4</v>
      </c>
      <c r="BD6" s="76">
        <f>COUNTIF(CalcMelate!$C7:$I28,Frecs.Melate!BD$1)</f>
        <v>2</v>
      </c>
    </row>
    <row r="7" spans="1:56" x14ac:dyDescent="0.2">
      <c r="A7" s="76">
        <f>COUNTIF(CalcMelate!$C8:$I29,Frecs.Melate!A$1)</f>
        <v>5</v>
      </c>
      <c r="B7" s="76">
        <f>COUNTIF(CalcMelate!$C8:$I29,Frecs.Melate!B$1)</f>
        <v>3</v>
      </c>
      <c r="C7" s="76">
        <f>COUNTIF(CalcMelate!$C8:$I29,Frecs.Melate!C$1)</f>
        <v>4</v>
      </c>
      <c r="D7" s="76">
        <f>COUNTIF(CalcMelate!$C8:$I29,Frecs.Melate!D$1)</f>
        <v>2</v>
      </c>
      <c r="E7" s="76">
        <f>COUNTIF(CalcMelate!$C8:$I29,Frecs.Melate!E$1)</f>
        <v>4</v>
      </c>
      <c r="F7" s="76">
        <f>COUNTIF(CalcMelate!$C8:$I29,Frecs.Melate!F$1)</f>
        <v>2</v>
      </c>
      <c r="G7" s="76">
        <f>COUNTIF(CalcMelate!$C8:$I29,Frecs.Melate!G$1)</f>
        <v>0</v>
      </c>
      <c r="H7" s="76">
        <f>COUNTIF(CalcMelate!$C8:$I29,Frecs.Melate!H$1)</f>
        <v>2</v>
      </c>
      <c r="I7" s="76">
        <f>COUNTIF(CalcMelate!$C8:$I29,Frecs.Melate!I$1)</f>
        <v>1</v>
      </c>
      <c r="J7" s="76">
        <f>COUNTIF(CalcMelate!$C8:$I29,Frecs.Melate!J$1)</f>
        <v>2</v>
      </c>
      <c r="K7" s="76">
        <f>COUNTIF(CalcMelate!$C8:$I29,Frecs.Melate!K$1)</f>
        <v>2</v>
      </c>
      <c r="L7" s="76">
        <f>COUNTIF(CalcMelate!$C8:$I29,Frecs.Melate!L$1)</f>
        <v>3</v>
      </c>
      <c r="M7" s="76">
        <f>COUNTIF(CalcMelate!$C8:$I29,Frecs.Melate!M$1)</f>
        <v>3</v>
      </c>
      <c r="N7" s="76">
        <f>COUNTIF(CalcMelate!$C8:$I29,Frecs.Melate!N$1)</f>
        <v>1</v>
      </c>
      <c r="O7" s="76">
        <f>COUNTIF(CalcMelate!$C8:$I29,Frecs.Melate!O$1)</f>
        <v>4</v>
      </c>
      <c r="P7" s="76">
        <f>COUNTIF(CalcMelate!$C8:$I29,Frecs.Melate!P$1)</f>
        <v>3</v>
      </c>
      <c r="Q7" s="76">
        <f>COUNTIF(CalcMelate!$C8:$I29,Frecs.Melate!Q$1)</f>
        <v>3</v>
      </c>
      <c r="R7" s="76">
        <f>COUNTIF(CalcMelate!$C8:$I29,Frecs.Melate!R$1)</f>
        <v>0</v>
      </c>
      <c r="S7" s="76">
        <f>COUNTIF(CalcMelate!$C8:$I29,Frecs.Melate!S$1)</f>
        <v>4</v>
      </c>
      <c r="T7" s="76">
        <f>COUNTIF(CalcMelate!$C8:$I29,Frecs.Melate!T$1)</f>
        <v>2</v>
      </c>
      <c r="U7" s="76">
        <f>COUNTIF(CalcMelate!$C8:$I29,Frecs.Melate!U$1)</f>
        <v>5</v>
      </c>
      <c r="V7" s="76">
        <f>COUNTIF(CalcMelate!$C8:$I29,Frecs.Melate!V$1)</f>
        <v>3</v>
      </c>
      <c r="W7" s="76">
        <f>COUNTIF(CalcMelate!$C8:$I29,Frecs.Melate!W$1)</f>
        <v>4</v>
      </c>
      <c r="X7" s="76">
        <f>COUNTIF(CalcMelate!$C8:$I29,Frecs.Melate!X$1)</f>
        <v>2</v>
      </c>
      <c r="Y7" s="76">
        <f>COUNTIF(CalcMelate!$C8:$I29,Frecs.Melate!Y$1)</f>
        <v>2</v>
      </c>
      <c r="Z7" s="76">
        <f>COUNTIF(CalcMelate!$C8:$I29,Frecs.Melate!Z$1)</f>
        <v>4</v>
      </c>
      <c r="AA7" s="76">
        <f>COUNTIF(CalcMelate!$C8:$I29,Frecs.Melate!AA$1)</f>
        <v>3</v>
      </c>
      <c r="AB7" s="76">
        <f>COUNTIF(CalcMelate!$C8:$I29,Frecs.Melate!AB$1)</f>
        <v>1</v>
      </c>
      <c r="AC7" s="76">
        <f>COUNTIF(CalcMelate!$C8:$I29,Frecs.Melate!AC$1)</f>
        <v>4</v>
      </c>
      <c r="AD7" s="76">
        <f>COUNTIF(CalcMelate!$C8:$I29,Frecs.Melate!AD$1)</f>
        <v>1</v>
      </c>
      <c r="AE7" s="76">
        <f>COUNTIF(CalcMelate!$C8:$I29,Frecs.Melate!AE$1)</f>
        <v>6</v>
      </c>
      <c r="AF7" s="76">
        <f>COUNTIF(CalcMelate!$C8:$I29,Frecs.Melate!AF$1)</f>
        <v>2</v>
      </c>
      <c r="AG7" s="76">
        <f>COUNTIF(CalcMelate!$C8:$I29,Frecs.Melate!AG$1)</f>
        <v>0</v>
      </c>
      <c r="AH7" s="76">
        <f>COUNTIF(CalcMelate!$C8:$I29,Frecs.Melate!AH$1)</f>
        <v>6</v>
      </c>
      <c r="AI7" s="76">
        <f>COUNTIF(CalcMelate!$C8:$I29,Frecs.Melate!AI$1)</f>
        <v>2</v>
      </c>
      <c r="AJ7" s="76">
        <f>COUNTIF(CalcMelate!$C8:$I29,Frecs.Melate!AJ$1)</f>
        <v>5</v>
      </c>
      <c r="AK7" s="76">
        <f>COUNTIF(CalcMelate!$C8:$I29,Frecs.Melate!AK$1)</f>
        <v>3</v>
      </c>
      <c r="AL7" s="76">
        <f>COUNTIF(CalcMelate!$C8:$I29,Frecs.Melate!AL$1)</f>
        <v>3</v>
      </c>
      <c r="AM7" s="76">
        <f>COUNTIF(CalcMelate!$C8:$I29,Frecs.Melate!AM$1)</f>
        <v>1</v>
      </c>
      <c r="AN7" s="76">
        <f>COUNTIF(CalcMelate!$C8:$I29,Frecs.Melate!AN$1)</f>
        <v>2</v>
      </c>
      <c r="AO7" s="76">
        <f>COUNTIF(CalcMelate!$C8:$I29,Frecs.Melate!AO$1)</f>
        <v>1</v>
      </c>
      <c r="AP7" s="76">
        <f>COUNTIF(CalcMelate!$C8:$I29,Frecs.Melate!AP$1)</f>
        <v>4</v>
      </c>
      <c r="AQ7" s="76">
        <f>COUNTIF(CalcMelate!$C8:$I29,Frecs.Melate!AQ$1)</f>
        <v>2</v>
      </c>
      <c r="AR7" s="76">
        <f>COUNTIF(CalcMelate!$C8:$I29,Frecs.Melate!AR$1)</f>
        <v>5</v>
      </c>
      <c r="AS7" s="76">
        <f>COUNTIF(CalcMelate!$C8:$I29,Frecs.Melate!AS$1)</f>
        <v>2</v>
      </c>
      <c r="AT7" s="76">
        <f>COUNTIF(CalcMelate!$C8:$I29,Frecs.Melate!AT$1)</f>
        <v>2</v>
      </c>
      <c r="AU7" s="76">
        <f>COUNTIF(CalcMelate!$C8:$I29,Frecs.Melate!AU$1)</f>
        <v>1</v>
      </c>
      <c r="AV7" s="76">
        <f>COUNTIF(CalcMelate!$C8:$I29,Frecs.Melate!AV$1)</f>
        <v>2</v>
      </c>
      <c r="AW7" s="76">
        <f>COUNTIF(CalcMelate!$C8:$I29,Frecs.Melate!AW$1)</f>
        <v>3</v>
      </c>
      <c r="AX7" s="76">
        <f>COUNTIF(CalcMelate!$C8:$I29,Frecs.Melate!AX$1)</f>
        <v>3</v>
      </c>
      <c r="AY7" s="76">
        <f>COUNTIF(CalcMelate!$C8:$I29,Frecs.Melate!AY$1)</f>
        <v>3</v>
      </c>
      <c r="AZ7" s="76">
        <f>COUNTIF(CalcMelate!$C8:$I29,Frecs.Melate!AZ$1)</f>
        <v>2</v>
      </c>
      <c r="BA7" s="76">
        <f>COUNTIF(CalcMelate!$C8:$I29,Frecs.Melate!BA$1)</f>
        <v>3</v>
      </c>
      <c r="BB7" s="76">
        <f>COUNTIF(CalcMelate!$C8:$I29,Frecs.Melate!BB$1)</f>
        <v>6</v>
      </c>
      <c r="BC7" s="76">
        <f>COUNTIF(CalcMelate!$C8:$I29,Frecs.Melate!BC$1)</f>
        <v>4</v>
      </c>
      <c r="BD7" s="76">
        <f>COUNTIF(CalcMelate!$C8:$I29,Frecs.Melate!BD$1)</f>
        <v>2</v>
      </c>
    </row>
    <row r="8" spans="1:56" x14ac:dyDescent="0.2">
      <c r="A8" s="76">
        <f>COUNTIF(CalcMelate!$C9:$I30,Frecs.Melate!A$1)</f>
        <v>5</v>
      </c>
      <c r="B8" s="76">
        <f>COUNTIF(CalcMelate!$C9:$I30,Frecs.Melate!B$1)</f>
        <v>2</v>
      </c>
      <c r="C8" s="76">
        <f>COUNTIF(CalcMelate!$C9:$I30,Frecs.Melate!C$1)</f>
        <v>4</v>
      </c>
      <c r="D8" s="76">
        <f>COUNTIF(CalcMelate!$C9:$I30,Frecs.Melate!D$1)</f>
        <v>2</v>
      </c>
      <c r="E8" s="76">
        <f>COUNTIF(CalcMelate!$C9:$I30,Frecs.Melate!E$1)</f>
        <v>4</v>
      </c>
      <c r="F8" s="76">
        <f>COUNTIF(CalcMelate!$C9:$I30,Frecs.Melate!F$1)</f>
        <v>3</v>
      </c>
      <c r="G8" s="76">
        <f>COUNTIF(CalcMelate!$C9:$I30,Frecs.Melate!G$1)</f>
        <v>0</v>
      </c>
      <c r="H8" s="76">
        <f>COUNTIF(CalcMelate!$C9:$I30,Frecs.Melate!H$1)</f>
        <v>2</v>
      </c>
      <c r="I8" s="76">
        <f>COUNTIF(CalcMelate!$C9:$I30,Frecs.Melate!I$1)</f>
        <v>2</v>
      </c>
      <c r="J8" s="76">
        <f>COUNTIF(CalcMelate!$C9:$I30,Frecs.Melate!J$1)</f>
        <v>2</v>
      </c>
      <c r="K8" s="76">
        <f>COUNTIF(CalcMelate!$C9:$I30,Frecs.Melate!K$1)</f>
        <v>2</v>
      </c>
      <c r="L8" s="76">
        <f>COUNTIF(CalcMelate!$C9:$I30,Frecs.Melate!L$1)</f>
        <v>3</v>
      </c>
      <c r="M8" s="76">
        <f>COUNTIF(CalcMelate!$C9:$I30,Frecs.Melate!M$1)</f>
        <v>3</v>
      </c>
      <c r="N8" s="76">
        <f>COUNTIF(CalcMelate!$C9:$I30,Frecs.Melate!N$1)</f>
        <v>1</v>
      </c>
      <c r="O8" s="76">
        <f>COUNTIF(CalcMelate!$C9:$I30,Frecs.Melate!O$1)</f>
        <v>4</v>
      </c>
      <c r="P8" s="76">
        <f>COUNTIF(CalcMelate!$C9:$I30,Frecs.Melate!P$1)</f>
        <v>3</v>
      </c>
      <c r="Q8" s="76">
        <f>COUNTIF(CalcMelate!$C9:$I30,Frecs.Melate!Q$1)</f>
        <v>3</v>
      </c>
      <c r="R8" s="76">
        <f>COUNTIF(CalcMelate!$C9:$I30,Frecs.Melate!R$1)</f>
        <v>0</v>
      </c>
      <c r="S8" s="76">
        <f>COUNTIF(CalcMelate!$C9:$I30,Frecs.Melate!S$1)</f>
        <v>4</v>
      </c>
      <c r="T8" s="76">
        <f>COUNTIF(CalcMelate!$C9:$I30,Frecs.Melate!T$1)</f>
        <v>2</v>
      </c>
      <c r="U8" s="76">
        <f>COUNTIF(CalcMelate!$C9:$I30,Frecs.Melate!U$1)</f>
        <v>4</v>
      </c>
      <c r="V8" s="76">
        <f>COUNTIF(CalcMelate!$C9:$I30,Frecs.Melate!V$1)</f>
        <v>3</v>
      </c>
      <c r="W8" s="76">
        <f>COUNTIF(CalcMelate!$C9:$I30,Frecs.Melate!W$1)</f>
        <v>3</v>
      </c>
      <c r="X8" s="76">
        <f>COUNTIF(CalcMelate!$C9:$I30,Frecs.Melate!X$1)</f>
        <v>2</v>
      </c>
      <c r="Y8" s="76">
        <f>COUNTIF(CalcMelate!$C9:$I30,Frecs.Melate!Y$1)</f>
        <v>2</v>
      </c>
      <c r="Z8" s="76">
        <f>COUNTIF(CalcMelate!$C9:$I30,Frecs.Melate!Z$1)</f>
        <v>4</v>
      </c>
      <c r="AA8" s="76">
        <f>COUNTIF(CalcMelate!$C9:$I30,Frecs.Melate!AA$1)</f>
        <v>4</v>
      </c>
      <c r="AB8" s="76">
        <f>COUNTIF(CalcMelate!$C9:$I30,Frecs.Melate!AB$1)</f>
        <v>1</v>
      </c>
      <c r="AC8" s="76">
        <f>COUNTIF(CalcMelate!$C9:$I30,Frecs.Melate!AC$1)</f>
        <v>4</v>
      </c>
      <c r="AD8" s="76">
        <f>COUNTIF(CalcMelate!$C9:$I30,Frecs.Melate!AD$1)</f>
        <v>1</v>
      </c>
      <c r="AE8" s="76">
        <f>COUNTIF(CalcMelate!$C9:$I30,Frecs.Melate!AE$1)</f>
        <v>6</v>
      </c>
      <c r="AF8" s="76">
        <f>COUNTIF(CalcMelate!$C9:$I30,Frecs.Melate!AF$1)</f>
        <v>2</v>
      </c>
      <c r="AG8" s="76">
        <f>COUNTIF(CalcMelate!$C9:$I30,Frecs.Melate!AG$1)</f>
        <v>0</v>
      </c>
      <c r="AH8" s="76">
        <f>COUNTIF(CalcMelate!$C9:$I30,Frecs.Melate!AH$1)</f>
        <v>5</v>
      </c>
      <c r="AI8" s="76">
        <f>COUNTIF(CalcMelate!$C9:$I30,Frecs.Melate!AI$1)</f>
        <v>2</v>
      </c>
      <c r="AJ8" s="76">
        <f>COUNTIF(CalcMelate!$C9:$I30,Frecs.Melate!AJ$1)</f>
        <v>4</v>
      </c>
      <c r="AK8" s="76">
        <f>COUNTIF(CalcMelate!$C9:$I30,Frecs.Melate!AK$1)</f>
        <v>3</v>
      </c>
      <c r="AL8" s="76">
        <f>COUNTIF(CalcMelate!$C9:$I30,Frecs.Melate!AL$1)</f>
        <v>3</v>
      </c>
      <c r="AM8" s="76">
        <f>COUNTIF(CalcMelate!$C9:$I30,Frecs.Melate!AM$1)</f>
        <v>1</v>
      </c>
      <c r="AN8" s="76">
        <f>COUNTIF(CalcMelate!$C9:$I30,Frecs.Melate!AN$1)</f>
        <v>2</v>
      </c>
      <c r="AO8" s="76">
        <f>COUNTIF(CalcMelate!$C9:$I30,Frecs.Melate!AO$1)</f>
        <v>1</v>
      </c>
      <c r="AP8" s="76">
        <f>COUNTIF(CalcMelate!$C9:$I30,Frecs.Melate!AP$1)</f>
        <v>5</v>
      </c>
      <c r="AQ8" s="76">
        <f>COUNTIF(CalcMelate!$C9:$I30,Frecs.Melate!AQ$1)</f>
        <v>2</v>
      </c>
      <c r="AR8" s="76">
        <f>COUNTIF(CalcMelate!$C9:$I30,Frecs.Melate!AR$1)</f>
        <v>5</v>
      </c>
      <c r="AS8" s="76">
        <f>COUNTIF(CalcMelate!$C9:$I30,Frecs.Melate!AS$1)</f>
        <v>3</v>
      </c>
      <c r="AT8" s="76">
        <f>COUNTIF(CalcMelate!$C9:$I30,Frecs.Melate!AT$1)</f>
        <v>2</v>
      </c>
      <c r="AU8" s="76">
        <f>COUNTIF(CalcMelate!$C9:$I30,Frecs.Melate!AU$1)</f>
        <v>1</v>
      </c>
      <c r="AV8" s="76">
        <f>COUNTIF(CalcMelate!$C9:$I30,Frecs.Melate!AV$1)</f>
        <v>2</v>
      </c>
      <c r="AW8" s="76">
        <f>COUNTIF(CalcMelate!$C9:$I30,Frecs.Melate!AW$1)</f>
        <v>3</v>
      </c>
      <c r="AX8" s="76">
        <f>COUNTIF(CalcMelate!$C9:$I30,Frecs.Melate!AX$1)</f>
        <v>3</v>
      </c>
      <c r="AY8" s="76">
        <f>COUNTIF(CalcMelate!$C9:$I30,Frecs.Melate!AY$1)</f>
        <v>3</v>
      </c>
      <c r="AZ8" s="76">
        <f>COUNTIF(CalcMelate!$C9:$I30,Frecs.Melate!AZ$1)</f>
        <v>2</v>
      </c>
      <c r="BA8" s="76">
        <f>COUNTIF(CalcMelate!$C9:$I30,Frecs.Melate!BA$1)</f>
        <v>3</v>
      </c>
      <c r="BB8" s="76">
        <f>COUNTIF(CalcMelate!$C9:$I30,Frecs.Melate!BB$1)</f>
        <v>6</v>
      </c>
      <c r="BC8" s="76">
        <f>COUNTIF(CalcMelate!$C9:$I30,Frecs.Melate!BC$1)</f>
        <v>4</v>
      </c>
      <c r="BD8" s="76">
        <f>COUNTIF(CalcMelate!$C9:$I30,Frecs.Melate!BD$1)</f>
        <v>2</v>
      </c>
    </row>
    <row r="9" spans="1:56" x14ac:dyDescent="0.2">
      <c r="A9" s="76">
        <f>COUNTIF(CalcMelate!$C10:$I31,Frecs.Melate!A$1)</f>
        <v>5</v>
      </c>
      <c r="B9" s="76">
        <f>COUNTIF(CalcMelate!$C10:$I31,Frecs.Melate!B$1)</f>
        <v>2</v>
      </c>
      <c r="C9" s="76">
        <f>COUNTIF(CalcMelate!$C10:$I31,Frecs.Melate!C$1)</f>
        <v>4</v>
      </c>
      <c r="D9" s="76">
        <f>COUNTIF(CalcMelate!$C10:$I31,Frecs.Melate!D$1)</f>
        <v>2</v>
      </c>
      <c r="E9" s="76">
        <f>COUNTIF(CalcMelate!$C10:$I31,Frecs.Melate!E$1)</f>
        <v>4</v>
      </c>
      <c r="F9" s="76">
        <f>COUNTIF(CalcMelate!$C10:$I31,Frecs.Melate!F$1)</f>
        <v>3</v>
      </c>
      <c r="G9" s="76">
        <f>COUNTIF(CalcMelate!$C10:$I31,Frecs.Melate!G$1)</f>
        <v>0</v>
      </c>
      <c r="H9" s="76">
        <f>COUNTIF(CalcMelate!$C10:$I31,Frecs.Melate!H$1)</f>
        <v>2</v>
      </c>
      <c r="I9" s="76">
        <f>COUNTIF(CalcMelate!$C10:$I31,Frecs.Melate!I$1)</f>
        <v>2</v>
      </c>
      <c r="J9" s="76">
        <f>COUNTIF(CalcMelate!$C10:$I31,Frecs.Melate!J$1)</f>
        <v>3</v>
      </c>
      <c r="K9" s="76">
        <f>COUNTIF(CalcMelate!$C10:$I31,Frecs.Melate!K$1)</f>
        <v>2</v>
      </c>
      <c r="L9" s="76">
        <f>COUNTIF(CalcMelate!$C10:$I31,Frecs.Melate!L$1)</f>
        <v>3</v>
      </c>
      <c r="M9" s="76">
        <f>COUNTIF(CalcMelate!$C10:$I31,Frecs.Melate!M$1)</f>
        <v>3</v>
      </c>
      <c r="N9" s="76">
        <f>COUNTIF(CalcMelate!$C10:$I31,Frecs.Melate!N$1)</f>
        <v>1</v>
      </c>
      <c r="O9" s="76">
        <f>COUNTIF(CalcMelate!$C10:$I31,Frecs.Melate!O$1)</f>
        <v>4</v>
      </c>
      <c r="P9" s="76">
        <f>COUNTIF(CalcMelate!$C10:$I31,Frecs.Melate!P$1)</f>
        <v>3</v>
      </c>
      <c r="Q9" s="76">
        <f>COUNTIF(CalcMelate!$C10:$I31,Frecs.Melate!Q$1)</f>
        <v>3</v>
      </c>
      <c r="R9" s="76">
        <f>COUNTIF(CalcMelate!$C10:$I31,Frecs.Melate!R$1)</f>
        <v>0</v>
      </c>
      <c r="S9" s="76">
        <f>COUNTIF(CalcMelate!$C10:$I31,Frecs.Melate!S$1)</f>
        <v>3</v>
      </c>
      <c r="T9" s="76">
        <f>COUNTIF(CalcMelate!$C10:$I31,Frecs.Melate!T$1)</f>
        <v>2</v>
      </c>
      <c r="U9" s="76">
        <f>COUNTIF(CalcMelate!$C10:$I31,Frecs.Melate!U$1)</f>
        <v>4</v>
      </c>
      <c r="V9" s="76">
        <f>COUNTIF(CalcMelate!$C10:$I31,Frecs.Melate!V$1)</f>
        <v>3</v>
      </c>
      <c r="W9" s="76">
        <f>COUNTIF(CalcMelate!$C10:$I31,Frecs.Melate!W$1)</f>
        <v>3</v>
      </c>
      <c r="X9" s="76">
        <f>COUNTIF(CalcMelate!$C10:$I31,Frecs.Melate!X$1)</f>
        <v>2</v>
      </c>
      <c r="Y9" s="76">
        <f>COUNTIF(CalcMelate!$C10:$I31,Frecs.Melate!Y$1)</f>
        <v>2</v>
      </c>
      <c r="Z9" s="76">
        <f>COUNTIF(CalcMelate!$C10:$I31,Frecs.Melate!Z$1)</f>
        <v>4</v>
      </c>
      <c r="AA9" s="76">
        <f>COUNTIF(CalcMelate!$C10:$I31,Frecs.Melate!AA$1)</f>
        <v>5</v>
      </c>
      <c r="AB9" s="76">
        <f>COUNTIF(CalcMelate!$C10:$I31,Frecs.Melate!AB$1)</f>
        <v>1</v>
      </c>
      <c r="AC9" s="76">
        <f>COUNTIF(CalcMelate!$C10:$I31,Frecs.Melate!AC$1)</f>
        <v>3</v>
      </c>
      <c r="AD9" s="76">
        <f>COUNTIF(CalcMelate!$C10:$I31,Frecs.Melate!AD$1)</f>
        <v>1</v>
      </c>
      <c r="AE9" s="76">
        <f>COUNTIF(CalcMelate!$C10:$I31,Frecs.Melate!AE$1)</f>
        <v>5</v>
      </c>
      <c r="AF9" s="76">
        <f>COUNTIF(CalcMelate!$C10:$I31,Frecs.Melate!AF$1)</f>
        <v>2</v>
      </c>
      <c r="AG9" s="76">
        <f>COUNTIF(CalcMelate!$C10:$I31,Frecs.Melate!AG$1)</f>
        <v>0</v>
      </c>
      <c r="AH9" s="76">
        <f>COUNTIF(CalcMelate!$C10:$I31,Frecs.Melate!AH$1)</f>
        <v>5</v>
      </c>
      <c r="AI9" s="76">
        <f>COUNTIF(CalcMelate!$C10:$I31,Frecs.Melate!AI$1)</f>
        <v>1</v>
      </c>
      <c r="AJ9" s="76">
        <f>COUNTIF(CalcMelate!$C10:$I31,Frecs.Melate!AJ$1)</f>
        <v>4</v>
      </c>
      <c r="AK9" s="76">
        <f>COUNTIF(CalcMelate!$C10:$I31,Frecs.Melate!AK$1)</f>
        <v>3</v>
      </c>
      <c r="AL9" s="76">
        <f>COUNTIF(CalcMelate!$C10:$I31,Frecs.Melate!AL$1)</f>
        <v>4</v>
      </c>
      <c r="AM9" s="76">
        <f>COUNTIF(CalcMelate!$C10:$I31,Frecs.Melate!AM$1)</f>
        <v>1</v>
      </c>
      <c r="AN9" s="76">
        <f>COUNTIF(CalcMelate!$C10:$I31,Frecs.Melate!AN$1)</f>
        <v>3</v>
      </c>
      <c r="AO9" s="76">
        <f>COUNTIF(CalcMelate!$C10:$I31,Frecs.Melate!AO$1)</f>
        <v>1</v>
      </c>
      <c r="AP9" s="76">
        <f>COUNTIF(CalcMelate!$C10:$I31,Frecs.Melate!AP$1)</f>
        <v>5</v>
      </c>
      <c r="AQ9" s="76">
        <f>COUNTIF(CalcMelate!$C10:$I31,Frecs.Melate!AQ$1)</f>
        <v>2</v>
      </c>
      <c r="AR9" s="76">
        <f>COUNTIF(CalcMelate!$C10:$I31,Frecs.Melate!AR$1)</f>
        <v>5</v>
      </c>
      <c r="AS9" s="76">
        <f>COUNTIF(CalcMelate!$C10:$I31,Frecs.Melate!AS$1)</f>
        <v>3</v>
      </c>
      <c r="AT9" s="76">
        <f>COUNTIF(CalcMelate!$C10:$I31,Frecs.Melate!AT$1)</f>
        <v>1</v>
      </c>
      <c r="AU9" s="76">
        <f>COUNTIF(CalcMelate!$C10:$I31,Frecs.Melate!AU$1)</f>
        <v>1</v>
      </c>
      <c r="AV9" s="76">
        <f>COUNTIF(CalcMelate!$C10:$I31,Frecs.Melate!AV$1)</f>
        <v>3</v>
      </c>
      <c r="AW9" s="76">
        <f>COUNTIF(CalcMelate!$C10:$I31,Frecs.Melate!AW$1)</f>
        <v>3</v>
      </c>
      <c r="AX9" s="76">
        <f>COUNTIF(CalcMelate!$C10:$I31,Frecs.Melate!AX$1)</f>
        <v>3</v>
      </c>
      <c r="AY9" s="76">
        <f>COUNTIF(CalcMelate!$C10:$I31,Frecs.Melate!AY$1)</f>
        <v>3</v>
      </c>
      <c r="AZ9" s="76">
        <f>COUNTIF(CalcMelate!$C10:$I31,Frecs.Melate!AZ$1)</f>
        <v>2</v>
      </c>
      <c r="BA9" s="76">
        <f>COUNTIF(CalcMelate!$C10:$I31,Frecs.Melate!BA$1)</f>
        <v>3</v>
      </c>
      <c r="BB9" s="76">
        <f>COUNTIF(CalcMelate!$C10:$I31,Frecs.Melate!BB$1)</f>
        <v>7</v>
      </c>
      <c r="BC9" s="76">
        <f>COUNTIF(CalcMelate!$C10:$I31,Frecs.Melate!BC$1)</f>
        <v>3</v>
      </c>
      <c r="BD9" s="76">
        <f>COUNTIF(CalcMelate!$C10:$I31,Frecs.Melate!BD$1)</f>
        <v>2</v>
      </c>
    </row>
    <row r="10" spans="1:56" x14ac:dyDescent="0.2">
      <c r="A10" s="76">
        <f>COUNTIF(CalcMelate!$C11:$I32,Frecs.Melate!A$1)</f>
        <v>5</v>
      </c>
      <c r="B10" s="76">
        <f>COUNTIF(CalcMelate!$C11:$I32,Frecs.Melate!B$1)</f>
        <v>2</v>
      </c>
      <c r="C10" s="76">
        <f>COUNTIF(CalcMelate!$C11:$I32,Frecs.Melate!C$1)</f>
        <v>4</v>
      </c>
      <c r="D10" s="76">
        <f>COUNTIF(CalcMelate!$C11:$I32,Frecs.Melate!D$1)</f>
        <v>2</v>
      </c>
      <c r="E10" s="76">
        <f>COUNTIF(CalcMelate!$C11:$I32,Frecs.Melate!E$1)</f>
        <v>4</v>
      </c>
      <c r="F10" s="76">
        <f>COUNTIF(CalcMelate!$C11:$I32,Frecs.Melate!F$1)</f>
        <v>3</v>
      </c>
      <c r="G10" s="76">
        <f>COUNTIF(CalcMelate!$C11:$I32,Frecs.Melate!G$1)</f>
        <v>0</v>
      </c>
      <c r="H10" s="76">
        <f>COUNTIF(CalcMelate!$C11:$I32,Frecs.Melate!H$1)</f>
        <v>3</v>
      </c>
      <c r="I10" s="76">
        <f>COUNTIF(CalcMelate!$C11:$I32,Frecs.Melate!I$1)</f>
        <v>2</v>
      </c>
      <c r="J10" s="76">
        <f>COUNTIF(CalcMelate!$C11:$I32,Frecs.Melate!J$1)</f>
        <v>3</v>
      </c>
      <c r="K10" s="76">
        <f>COUNTIF(CalcMelate!$C11:$I32,Frecs.Melate!K$1)</f>
        <v>2</v>
      </c>
      <c r="L10" s="76">
        <f>COUNTIF(CalcMelate!$C11:$I32,Frecs.Melate!L$1)</f>
        <v>3</v>
      </c>
      <c r="M10" s="76">
        <f>COUNTIF(CalcMelate!$C11:$I32,Frecs.Melate!M$1)</f>
        <v>3</v>
      </c>
      <c r="N10" s="76">
        <f>COUNTIF(CalcMelate!$C11:$I32,Frecs.Melate!N$1)</f>
        <v>1</v>
      </c>
      <c r="O10" s="76">
        <f>COUNTIF(CalcMelate!$C11:$I32,Frecs.Melate!O$1)</f>
        <v>4</v>
      </c>
      <c r="P10" s="76">
        <f>COUNTIF(CalcMelate!$C11:$I32,Frecs.Melate!P$1)</f>
        <v>3</v>
      </c>
      <c r="Q10" s="76">
        <f>COUNTIF(CalcMelate!$C11:$I32,Frecs.Melate!Q$1)</f>
        <v>3</v>
      </c>
      <c r="R10" s="76">
        <f>COUNTIF(CalcMelate!$C11:$I32,Frecs.Melate!R$1)</f>
        <v>1</v>
      </c>
      <c r="S10" s="76">
        <f>COUNTIF(CalcMelate!$C11:$I32,Frecs.Melate!S$1)</f>
        <v>3</v>
      </c>
      <c r="T10" s="76">
        <f>COUNTIF(CalcMelate!$C11:$I32,Frecs.Melate!T$1)</f>
        <v>2</v>
      </c>
      <c r="U10" s="76">
        <f>COUNTIF(CalcMelate!$C11:$I32,Frecs.Melate!U$1)</f>
        <v>4</v>
      </c>
      <c r="V10" s="76">
        <f>COUNTIF(CalcMelate!$C11:$I32,Frecs.Melate!V$1)</f>
        <v>2</v>
      </c>
      <c r="W10" s="76">
        <f>COUNTIF(CalcMelate!$C11:$I32,Frecs.Melate!W$1)</f>
        <v>3</v>
      </c>
      <c r="X10" s="76">
        <f>COUNTIF(CalcMelate!$C11:$I32,Frecs.Melate!X$1)</f>
        <v>3</v>
      </c>
      <c r="Y10" s="76">
        <f>COUNTIF(CalcMelate!$C11:$I32,Frecs.Melate!Y$1)</f>
        <v>2</v>
      </c>
      <c r="Z10" s="76">
        <f>COUNTIF(CalcMelate!$C11:$I32,Frecs.Melate!Z$1)</f>
        <v>3</v>
      </c>
      <c r="AA10" s="76">
        <f>COUNTIF(CalcMelate!$C11:$I32,Frecs.Melate!AA$1)</f>
        <v>5</v>
      </c>
      <c r="AB10" s="76">
        <f>COUNTIF(CalcMelate!$C11:$I32,Frecs.Melate!AB$1)</f>
        <v>1</v>
      </c>
      <c r="AC10" s="76">
        <f>COUNTIF(CalcMelate!$C11:$I32,Frecs.Melate!AC$1)</f>
        <v>3</v>
      </c>
      <c r="AD10" s="76">
        <f>COUNTIF(CalcMelate!$C11:$I32,Frecs.Melate!AD$1)</f>
        <v>1</v>
      </c>
      <c r="AE10" s="76">
        <f>COUNTIF(CalcMelate!$C11:$I32,Frecs.Melate!AE$1)</f>
        <v>5</v>
      </c>
      <c r="AF10" s="76">
        <f>COUNTIF(CalcMelate!$C11:$I32,Frecs.Melate!AF$1)</f>
        <v>2</v>
      </c>
      <c r="AG10" s="76">
        <f>COUNTIF(CalcMelate!$C11:$I32,Frecs.Melate!AG$1)</f>
        <v>0</v>
      </c>
      <c r="AH10" s="76">
        <f>COUNTIF(CalcMelate!$C11:$I32,Frecs.Melate!AH$1)</f>
        <v>4</v>
      </c>
      <c r="AI10" s="76">
        <f>COUNTIF(CalcMelate!$C11:$I32,Frecs.Melate!AI$1)</f>
        <v>1</v>
      </c>
      <c r="AJ10" s="76">
        <f>COUNTIF(CalcMelate!$C11:$I32,Frecs.Melate!AJ$1)</f>
        <v>4</v>
      </c>
      <c r="AK10" s="76">
        <f>COUNTIF(CalcMelate!$C11:$I32,Frecs.Melate!AK$1)</f>
        <v>3</v>
      </c>
      <c r="AL10" s="76">
        <f>COUNTIF(CalcMelate!$C11:$I32,Frecs.Melate!AL$1)</f>
        <v>4</v>
      </c>
      <c r="AM10" s="76">
        <f>COUNTIF(CalcMelate!$C11:$I32,Frecs.Melate!AM$1)</f>
        <v>1</v>
      </c>
      <c r="AN10" s="76">
        <f>COUNTIF(CalcMelate!$C11:$I32,Frecs.Melate!AN$1)</f>
        <v>3</v>
      </c>
      <c r="AO10" s="76">
        <f>COUNTIF(CalcMelate!$C11:$I32,Frecs.Melate!AO$1)</f>
        <v>0</v>
      </c>
      <c r="AP10" s="76">
        <f>COUNTIF(CalcMelate!$C11:$I32,Frecs.Melate!AP$1)</f>
        <v>4</v>
      </c>
      <c r="AQ10" s="76">
        <f>COUNTIF(CalcMelate!$C11:$I32,Frecs.Melate!AQ$1)</f>
        <v>2</v>
      </c>
      <c r="AR10" s="76">
        <f>COUNTIF(CalcMelate!$C11:$I32,Frecs.Melate!AR$1)</f>
        <v>4</v>
      </c>
      <c r="AS10" s="76">
        <f>COUNTIF(CalcMelate!$C11:$I32,Frecs.Melate!AS$1)</f>
        <v>3</v>
      </c>
      <c r="AT10" s="76">
        <f>COUNTIF(CalcMelate!$C11:$I32,Frecs.Melate!AT$1)</f>
        <v>1</v>
      </c>
      <c r="AU10" s="76">
        <f>COUNTIF(CalcMelate!$C11:$I32,Frecs.Melate!AU$1)</f>
        <v>2</v>
      </c>
      <c r="AV10" s="76">
        <f>COUNTIF(CalcMelate!$C11:$I32,Frecs.Melate!AV$1)</f>
        <v>4</v>
      </c>
      <c r="AW10" s="76">
        <f>COUNTIF(CalcMelate!$C11:$I32,Frecs.Melate!AW$1)</f>
        <v>3</v>
      </c>
      <c r="AX10" s="76">
        <f>COUNTIF(CalcMelate!$C11:$I32,Frecs.Melate!AX$1)</f>
        <v>4</v>
      </c>
      <c r="AY10" s="76">
        <f>COUNTIF(CalcMelate!$C11:$I32,Frecs.Melate!AY$1)</f>
        <v>3</v>
      </c>
      <c r="AZ10" s="76">
        <f>COUNTIF(CalcMelate!$C11:$I32,Frecs.Melate!AZ$1)</f>
        <v>2</v>
      </c>
      <c r="BA10" s="76">
        <f>COUNTIF(CalcMelate!$C11:$I32,Frecs.Melate!BA$1)</f>
        <v>3</v>
      </c>
      <c r="BB10" s="76">
        <f>COUNTIF(CalcMelate!$C11:$I32,Frecs.Melate!BB$1)</f>
        <v>6</v>
      </c>
      <c r="BC10" s="76">
        <f>COUNTIF(CalcMelate!$C11:$I32,Frecs.Melate!BC$1)</f>
        <v>3</v>
      </c>
      <c r="BD10" s="76">
        <f>COUNTIF(CalcMelate!$C11:$I32,Frecs.Melate!BD$1)</f>
        <v>3</v>
      </c>
    </row>
    <row r="11" spans="1:56" x14ac:dyDescent="0.2">
      <c r="A11" s="76">
        <f>COUNTIF(CalcMelate!$C12:$I33,Frecs.Melate!A$1)</f>
        <v>5</v>
      </c>
      <c r="B11" s="76">
        <f>COUNTIF(CalcMelate!$C12:$I33,Frecs.Melate!B$1)</f>
        <v>2</v>
      </c>
      <c r="C11" s="76">
        <f>COUNTIF(CalcMelate!$C12:$I33,Frecs.Melate!C$1)</f>
        <v>4</v>
      </c>
      <c r="D11" s="76">
        <f>COUNTIF(CalcMelate!$C12:$I33,Frecs.Melate!D$1)</f>
        <v>2</v>
      </c>
      <c r="E11" s="76">
        <f>COUNTIF(CalcMelate!$C12:$I33,Frecs.Melate!E$1)</f>
        <v>4</v>
      </c>
      <c r="F11" s="76">
        <f>COUNTIF(CalcMelate!$C12:$I33,Frecs.Melate!F$1)</f>
        <v>3</v>
      </c>
      <c r="G11" s="76">
        <f>COUNTIF(CalcMelate!$C12:$I33,Frecs.Melate!G$1)</f>
        <v>0</v>
      </c>
      <c r="H11" s="76">
        <f>COUNTIF(CalcMelate!$C12:$I33,Frecs.Melate!H$1)</f>
        <v>3</v>
      </c>
      <c r="I11" s="76">
        <f>COUNTIF(CalcMelate!$C12:$I33,Frecs.Melate!I$1)</f>
        <v>2</v>
      </c>
      <c r="J11" s="76">
        <f>COUNTIF(CalcMelate!$C12:$I33,Frecs.Melate!J$1)</f>
        <v>3</v>
      </c>
      <c r="K11" s="76">
        <f>COUNTIF(CalcMelate!$C12:$I33,Frecs.Melate!K$1)</f>
        <v>2</v>
      </c>
      <c r="L11" s="76">
        <f>COUNTIF(CalcMelate!$C12:$I33,Frecs.Melate!L$1)</f>
        <v>3</v>
      </c>
      <c r="M11" s="76">
        <f>COUNTIF(CalcMelate!$C12:$I33,Frecs.Melate!M$1)</f>
        <v>3</v>
      </c>
      <c r="N11" s="76">
        <f>COUNTIF(CalcMelate!$C12:$I33,Frecs.Melate!N$1)</f>
        <v>2</v>
      </c>
      <c r="O11" s="76">
        <f>COUNTIF(CalcMelate!$C12:$I33,Frecs.Melate!O$1)</f>
        <v>4</v>
      </c>
      <c r="P11" s="76">
        <f>COUNTIF(CalcMelate!$C12:$I33,Frecs.Melate!P$1)</f>
        <v>3</v>
      </c>
      <c r="Q11" s="76">
        <f>COUNTIF(CalcMelate!$C12:$I33,Frecs.Melate!Q$1)</f>
        <v>3</v>
      </c>
      <c r="R11" s="76">
        <f>COUNTIF(CalcMelate!$C12:$I33,Frecs.Melate!R$1)</f>
        <v>1</v>
      </c>
      <c r="S11" s="76">
        <f>COUNTIF(CalcMelate!$C12:$I33,Frecs.Melate!S$1)</f>
        <v>4</v>
      </c>
      <c r="T11" s="76">
        <f>COUNTIF(CalcMelate!$C12:$I33,Frecs.Melate!T$1)</f>
        <v>2</v>
      </c>
      <c r="U11" s="76">
        <f>COUNTIF(CalcMelate!$C12:$I33,Frecs.Melate!U$1)</f>
        <v>4</v>
      </c>
      <c r="V11" s="76">
        <f>COUNTIF(CalcMelate!$C12:$I33,Frecs.Melate!V$1)</f>
        <v>3</v>
      </c>
      <c r="W11" s="76">
        <f>COUNTIF(CalcMelate!$C12:$I33,Frecs.Melate!W$1)</f>
        <v>3</v>
      </c>
      <c r="X11" s="76">
        <f>COUNTIF(CalcMelate!$C12:$I33,Frecs.Melate!X$1)</f>
        <v>3</v>
      </c>
      <c r="Y11" s="76">
        <f>COUNTIF(CalcMelate!$C12:$I33,Frecs.Melate!Y$1)</f>
        <v>2</v>
      </c>
      <c r="Z11" s="76">
        <f>COUNTIF(CalcMelate!$C12:$I33,Frecs.Melate!Z$1)</f>
        <v>3</v>
      </c>
      <c r="AA11" s="76">
        <f>COUNTIF(CalcMelate!$C12:$I33,Frecs.Melate!AA$1)</f>
        <v>5</v>
      </c>
      <c r="AB11" s="76">
        <f>COUNTIF(CalcMelate!$C12:$I33,Frecs.Melate!AB$1)</f>
        <v>1</v>
      </c>
      <c r="AC11" s="76">
        <f>COUNTIF(CalcMelate!$C12:$I33,Frecs.Melate!AC$1)</f>
        <v>2</v>
      </c>
      <c r="AD11" s="76">
        <f>COUNTIF(CalcMelate!$C12:$I33,Frecs.Melate!AD$1)</f>
        <v>0</v>
      </c>
      <c r="AE11" s="76">
        <f>COUNTIF(CalcMelate!$C12:$I33,Frecs.Melate!AE$1)</f>
        <v>5</v>
      </c>
      <c r="AF11" s="76">
        <f>COUNTIF(CalcMelate!$C12:$I33,Frecs.Melate!AF$1)</f>
        <v>2</v>
      </c>
      <c r="AG11" s="76">
        <f>COUNTIF(CalcMelate!$C12:$I33,Frecs.Melate!AG$1)</f>
        <v>1</v>
      </c>
      <c r="AH11" s="76">
        <f>COUNTIF(CalcMelate!$C12:$I33,Frecs.Melate!AH$1)</f>
        <v>4</v>
      </c>
      <c r="AI11" s="76">
        <f>COUNTIF(CalcMelate!$C12:$I33,Frecs.Melate!AI$1)</f>
        <v>1</v>
      </c>
      <c r="AJ11" s="76">
        <f>COUNTIF(CalcMelate!$C12:$I33,Frecs.Melate!AJ$1)</f>
        <v>3</v>
      </c>
      <c r="AK11" s="76">
        <f>COUNTIF(CalcMelate!$C12:$I33,Frecs.Melate!AK$1)</f>
        <v>2</v>
      </c>
      <c r="AL11" s="76">
        <f>COUNTIF(CalcMelate!$C12:$I33,Frecs.Melate!AL$1)</f>
        <v>4</v>
      </c>
      <c r="AM11" s="76">
        <f>COUNTIF(CalcMelate!$C12:$I33,Frecs.Melate!AM$1)</f>
        <v>1</v>
      </c>
      <c r="AN11" s="76">
        <f>COUNTIF(CalcMelate!$C12:$I33,Frecs.Melate!AN$1)</f>
        <v>3</v>
      </c>
      <c r="AO11" s="76">
        <f>COUNTIF(CalcMelate!$C12:$I33,Frecs.Melate!AO$1)</f>
        <v>0</v>
      </c>
      <c r="AP11" s="76">
        <f>COUNTIF(CalcMelate!$C12:$I33,Frecs.Melate!AP$1)</f>
        <v>4</v>
      </c>
      <c r="AQ11" s="76">
        <f>COUNTIF(CalcMelate!$C12:$I33,Frecs.Melate!AQ$1)</f>
        <v>2</v>
      </c>
      <c r="AR11" s="76">
        <f>COUNTIF(CalcMelate!$C12:$I33,Frecs.Melate!AR$1)</f>
        <v>3</v>
      </c>
      <c r="AS11" s="76">
        <f>COUNTIF(CalcMelate!$C12:$I33,Frecs.Melate!AS$1)</f>
        <v>3</v>
      </c>
      <c r="AT11" s="76">
        <f>COUNTIF(CalcMelate!$C12:$I33,Frecs.Melate!AT$1)</f>
        <v>2</v>
      </c>
      <c r="AU11" s="76">
        <f>COUNTIF(CalcMelate!$C12:$I33,Frecs.Melate!AU$1)</f>
        <v>2</v>
      </c>
      <c r="AV11" s="76">
        <f>COUNTIF(CalcMelate!$C12:$I33,Frecs.Melate!AV$1)</f>
        <v>4</v>
      </c>
      <c r="AW11" s="76">
        <f>COUNTIF(CalcMelate!$C12:$I33,Frecs.Melate!AW$1)</f>
        <v>4</v>
      </c>
      <c r="AX11" s="76">
        <f>COUNTIF(CalcMelate!$C12:$I33,Frecs.Melate!AX$1)</f>
        <v>4</v>
      </c>
      <c r="AY11" s="76">
        <f>COUNTIF(CalcMelate!$C12:$I33,Frecs.Melate!AY$1)</f>
        <v>2</v>
      </c>
      <c r="AZ11" s="76">
        <f>COUNTIF(CalcMelate!$C12:$I33,Frecs.Melate!AZ$1)</f>
        <v>2</v>
      </c>
      <c r="BA11" s="76">
        <f>COUNTIF(CalcMelate!$C12:$I33,Frecs.Melate!BA$1)</f>
        <v>3</v>
      </c>
      <c r="BB11" s="76">
        <f>COUNTIF(CalcMelate!$C12:$I33,Frecs.Melate!BB$1)</f>
        <v>6</v>
      </c>
      <c r="BC11" s="76">
        <f>COUNTIF(CalcMelate!$C12:$I33,Frecs.Melate!BC$1)</f>
        <v>3</v>
      </c>
      <c r="BD11" s="76">
        <f>COUNTIF(CalcMelate!$C12:$I33,Frecs.Melate!BD$1)</f>
        <v>3</v>
      </c>
    </row>
    <row r="12" spans="1:56" x14ac:dyDescent="0.2">
      <c r="A12" s="76">
        <f>COUNTIF(CalcMelate!$C13:$I34,Frecs.Melate!A$1)</f>
        <v>5</v>
      </c>
      <c r="B12" s="76">
        <f>COUNTIF(CalcMelate!$C13:$I34,Frecs.Melate!B$1)</f>
        <v>2</v>
      </c>
      <c r="C12" s="76">
        <f>COUNTIF(CalcMelate!$C13:$I34,Frecs.Melate!C$1)</f>
        <v>3</v>
      </c>
      <c r="D12" s="76">
        <f>COUNTIF(CalcMelate!$C13:$I34,Frecs.Melate!D$1)</f>
        <v>1</v>
      </c>
      <c r="E12" s="76">
        <f>COUNTIF(CalcMelate!$C13:$I34,Frecs.Melate!E$1)</f>
        <v>4</v>
      </c>
      <c r="F12" s="76">
        <f>COUNTIF(CalcMelate!$C13:$I34,Frecs.Melate!F$1)</f>
        <v>3</v>
      </c>
      <c r="G12" s="76">
        <f>COUNTIF(CalcMelate!$C13:$I34,Frecs.Melate!G$1)</f>
        <v>0</v>
      </c>
      <c r="H12" s="76">
        <f>COUNTIF(CalcMelate!$C13:$I34,Frecs.Melate!H$1)</f>
        <v>3</v>
      </c>
      <c r="I12" s="76">
        <f>COUNTIF(CalcMelate!$C13:$I34,Frecs.Melate!I$1)</f>
        <v>2</v>
      </c>
      <c r="J12" s="76">
        <f>COUNTIF(CalcMelate!$C13:$I34,Frecs.Melate!J$1)</f>
        <v>3</v>
      </c>
      <c r="K12" s="76">
        <f>COUNTIF(CalcMelate!$C13:$I34,Frecs.Melate!K$1)</f>
        <v>2</v>
      </c>
      <c r="L12" s="76">
        <f>COUNTIF(CalcMelate!$C13:$I34,Frecs.Melate!L$1)</f>
        <v>3</v>
      </c>
      <c r="M12" s="76">
        <f>COUNTIF(CalcMelate!$C13:$I34,Frecs.Melate!M$1)</f>
        <v>4</v>
      </c>
      <c r="N12" s="76">
        <f>COUNTIF(CalcMelate!$C13:$I34,Frecs.Melate!N$1)</f>
        <v>2</v>
      </c>
      <c r="O12" s="76">
        <f>COUNTIF(CalcMelate!$C13:$I34,Frecs.Melate!O$1)</f>
        <v>3</v>
      </c>
      <c r="P12" s="76">
        <f>COUNTIF(CalcMelate!$C13:$I34,Frecs.Melate!P$1)</f>
        <v>3</v>
      </c>
      <c r="Q12" s="76">
        <f>COUNTIF(CalcMelate!$C13:$I34,Frecs.Melate!Q$1)</f>
        <v>3</v>
      </c>
      <c r="R12" s="76">
        <f>COUNTIF(CalcMelate!$C13:$I34,Frecs.Melate!R$1)</f>
        <v>2</v>
      </c>
      <c r="S12" s="76">
        <f>COUNTIF(CalcMelate!$C13:$I34,Frecs.Melate!S$1)</f>
        <v>3</v>
      </c>
      <c r="T12" s="76">
        <f>COUNTIF(CalcMelate!$C13:$I34,Frecs.Melate!T$1)</f>
        <v>3</v>
      </c>
      <c r="U12" s="76">
        <f>COUNTIF(CalcMelate!$C13:$I34,Frecs.Melate!U$1)</f>
        <v>4</v>
      </c>
      <c r="V12" s="76">
        <f>COUNTIF(CalcMelate!$C13:$I34,Frecs.Melate!V$1)</f>
        <v>2</v>
      </c>
      <c r="W12" s="76">
        <f>COUNTIF(CalcMelate!$C13:$I34,Frecs.Melate!W$1)</f>
        <v>4</v>
      </c>
      <c r="X12" s="76">
        <f>COUNTIF(CalcMelate!$C13:$I34,Frecs.Melate!X$1)</f>
        <v>3</v>
      </c>
      <c r="Y12" s="76">
        <f>COUNTIF(CalcMelate!$C13:$I34,Frecs.Melate!Y$1)</f>
        <v>2</v>
      </c>
      <c r="Z12" s="76">
        <f>COUNTIF(CalcMelate!$C13:$I34,Frecs.Melate!Z$1)</f>
        <v>3</v>
      </c>
      <c r="AA12" s="76">
        <f>COUNTIF(CalcMelate!$C13:$I34,Frecs.Melate!AA$1)</f>
        <v>5</v>
      </c>
      <c r="AB12" s="76">
        <f>COUNTIF(CalcMelate!$C13:$I34,Frecs.Melate!AB$1)</f>
        <v>1</v>
      </c>
      <c r="AC12" s="76">
        <f>COUNTIF(CalcMelate!$C13:$I34,Frecs.Melate!AC$1)</f>
        <v>3</v>
      </c>
      <c r="AD12" s="76">
        <f>COUNTIF(CalcMelate!$C13:$I34,Frecs.Melate!AD$1)</f>
        <v>0</v>
      </c>
      <c r="AE12" s="76">
        <f>COUNTIF(CalcMelate!$C13:$I34,Frecs.Melate!AE$1)</f>
        <v>5</v>
      </c>
      <c r="AF12" s="76">
        <f>COUNTIF(CalcMelate!$C13:$I34,Frecs.Melate!AF$1)</f>
        <v>2</v>
      </c>
      <c r="AG12" s="76">
        <f>COUNTIF(CalcMelate!$C13:$I34,Frecs.Melate!AG$1)</f>
        <v>1</v>
      </c>
      <c r="AH12" s="76">
        <f>COUNTIF(CalcMelate!$C13:$I34,Frecs.Melate!AH$1)</f>
        <v>4</v>
      </c>
      <c r="AI12" s="76">
        <f>COUNTIF(CalcMelate!$C13:$I34,Frecs.Melate!AI$1)</f>
        <v>1</v>
      </c>
      <c r="AJ12" s="76">
        <f>COUNTIF(CalcMelate!$C13:$I34,Frecs.Melate!AJ$1)</f>
        <v>3</v>
      </c>
      <c r="AK12" s="76">
        <f>COUNTIF(CalcMelate!$C13:$I34,Frecs.Melate!AK$1)</f>
        <v>2</v>
      </c>
      <c r="AL12" s="76">
        <f>COUNTIF(CalcMelate!$C13:$I34,Frecs.Melate!AL$1)</f>
        <v>3</v>
      </c>
      <c r="AM12" s="76">
        <f>COUNTIF(CalcMelate!$C13:$I34,Frecs.Melate!AM$1)</f>
        <v>1</v>
      </c>
      <c r="AN12" s="76">
        <f>COUNTIF(CalcMelate!$C13:$I34,Frecs.Melate!AN$1)</f>
        <v>4</v>
      </c>
      <c r="AO12" s="76">
        <f>COUNTIF(CalcMelate!$C13:$I34,Frecs.Melate!AO$1)</f>
        <v>0</v>
      </c>
      <c r="AP12" s="76">
        <f>COUNTIF(CalcMelate!$C13:$I34,Frecs.Melate!AP$1)</f>
        <v>3</v>
      </c>
      <c r="AQ12" s="76">
        <f>COUNTIF(CalcMelate!$C13:$I34,Frecs.Melate!AQ$1)</f>
        <v>2</v>
      </c>
      <c r="AR12" s="76">
        <f>COUNTIF(CalcMelate!$C13:$I34,Frecs.Melate!AR$1)</f>
        <v>3</v>
      </c>
      <c r="AS12" s="76">
        <f>COUNTIF(CalcMelate!$C13:$I34,Frecs.Melate!AS$1)</f>
        <v>3</v>
      </c>
      <c r="AT12" s="76">
        <f>COUNTIF(CalcMelate!$C13:$I34,Frecs.Melate!AT$1)</f>
        <v>2</v>
      </c>
      <c r="AU12" s="76">
        <f>COUNTIF(CalcMelate!$C13:$I34,Frecs.Melate!AU$1)</f>
        <v>2</v>
      </c>
      <c r="AV12" s="76">
        <f>COUNTIF(CalcMelate!$C13:$I34,Frecs.Melate!AV$1)</f>
        <v>4</v>
      </c>
      <c r="AW12" s="76">
        <f>COUNTIF(CalcMelate!$C13:$I34,Frecs.Melate!AW$1)</f>
        <v>4</v>
      </c>
      <c r="AX12" s="76">
        <f>COUNTIF(CalcMelate!$C13:$I34,Frecs.Melate!AX$1)</f>
        <v>4</v>
      </c>
      <c r="AY12" s="76">
        <f>COUNTIF(CalcMelate!$C13:$I34,Frecs.Melate!AY$1)</f>
        <v>2</v>
      </c>
      <c r="AZ12" s="76">
        <f>COUNTIF(CalcMelate!$C13:$I34,Frecs.Melate!AZ$1)</f>
        <v>2</v>
      </c>
      <c r="BA12" s="76">
        <f>COUNTIF(CalcMelate!$C13:$I34,Frecs.Melate!BA$1)</f>
        <v>3</v>
      </c>
      <c r="BB12" s="76">
        <f>COUNTIF(CalcMelate!$C13:$I34,Frecs.Melate!BB$1)</f>
        <v>6</v>
      </c>
      <c r="BC12" s="76">
        <f>COUNTIF(CalcMelate!$C13:$I34,Frecs.Melate!BC$1)</f>
        <v>3</v>
      </c>
      <c r="BD12" s="76">
        <f>COUNTIF(CalcMelate!$C13:$I34,Frecs.Melate!BD$1)</f>
        <v>4</v>
      </c>
    </row>
    <row r="13" spans="1:56" x14ac:dyDescent="0.2">
      <c r="A13" s="76">
        <f>COUNTIF(CalcMelate!$C14:$I35,Frecs.Melate!A$1)</f>
        <v>5</v>
      </c>
      <c r="B13" s="76">
        <f>COUNTIF(CalcMelate!$C14:$I35,Frecs.Melate!B$1)</f>
        <v>1</v>
      </c>
      <c r="C13" s="76">
        <f>COUNTIF(CalcMelate!$C14:$I35,Frecs.Melate!C$1)</f>
        <v>3</v>
      </c>
      <c r="D13" s="76">
        <f>COUNTIF(CalcMelate!$C14:$I35,Frecs.Melate!D$1)</f>
        <v>1</v>
      </c>
      <c r="E13" s="76">
        <f>COUNTIF(CalcMelate!$C14:$I35,Frecs.Melate!E$1)</f>
        <v>4</v>
      </c>
      <c r="F13" s="76">
        <f>COUNTIF(CalcMelate!$C14:$I35,Frecs.Melate!F$1)</f>
        <v>3</v>
      </c>
      <c r="G13" s="76">
        <f>COUNTIF(CalcMelate!$C14:$I35,Frecs.Melate!G$1)</f>
        <v>0</v>
      </c>
      <c r="H13" s="76">
        <f>COUNTIF(CalcMelate!$C14:$I35,Frecs.Melate!H$1)</f>
        <v>2</v>
      </c>
      <c r="I13" s="76">
        <f>COUNTIF(CalcMelate!$C14:$I35,Frecs.Melate!I$1)</f>
        <v>1</v>
      </c>
      <c r="J13" s="76">
        <f>COUNTIF(CalcMelate!$C14:$I35,Frecs.Melate!J$1)</f>
        <v>2</v>
      </c>
      <c r="K13" s="76">
        <f>COUNTIF(CalcMelate!$C14:$I35,Frecs.Melate!K$1)</f>
        <v>2</v>
      </c>
      <c r="L13" s="76">
        <f>COUNTIF(CalcMelate!$C14:$I35,Frecs.Melate!L$1)</f>
        <v>3</v>
      </c>
      <c r="M13" s="76">
        <f>COUNTIF(CalcMelate!$C14:$I35,Frecs.Melate!M$1)</f>
        <v>4</v>
      </c>
      <c r="N13" s="76">
        <f>COUNTIF(CalcMelate!$C14:$I35,Frecs.Melate!N$1)</f>
        <v>2</v>
      </c>
      <c r="O13" s="76">
        <f>COUNTIF(CalcMelate!$C14:$I35,Frecs.Melate!O$1)</f>
        <v>2</v>
      </c>
      <c r="P13" s="76">
        <f>COUNTIF(CalcMelate!$C14:$I35,Frecs.Melate!P$1)</f>
        <v>3</v>
      </c>
      <c r="Q13" s="76">
        <f>COUNTIF(CalcMelate!$C14:$I35,Frecs.Melate!Q$1)</f>
        <v>3</v>
      </c>
      <c r="R13" s="76">
        <f>COUNTIF(CalcMelate!$C14:$I35,Frecs.Melate!R$1)</f>
        <v>2</v>
      </c>
      <c r="S13" s="76">
        <f>COUNTIF(CalcMelate!$C14:$I35,Frecs.Melate!S$1)</f>
        <v>3</v>
      </c>
      <c r="T13" s="76">
        <f>COUNTIF(CalcMelate!$C14:$I35,Frecs.Melate!T$1)</f>
        <v>3</v>
      </c>
      <c r="U13" s="76">
        <f>COUNTIF(CalcMelate!$C14:$I35,Frecs.Melate!U$1)</f>
        <v>4</v>
      </c>
      <c r="V13" s="76">
        <f>COUNTIF(CalcMelate!$C14:$I35,Frecs.Melate!V$1)</f>
        <v>2</v>
      </c>
      <c r="W13" s="76">
        <f>COUNTIF(CalcMelate!$C14:$I35,Frecs.Melate!W$1)</f>
        <v>4</v>
      </c>
      <c r="X13" s="76">
        <f>COUNTIF(CalcMelate!$C14:$I35,Frecs.Melate!X$1)</f>
        <v>3</v>
      </c>
      <c r="Y13" s="76">
        <f>COUNTIF(CalcMelate!$C14:$I35,Frecs.Melate!Y$1)</f>
        <v>2</v>
      </c>
      <c r="Z13" s="76">
        <f>COUNTIF(CalcMelate!$C14:$I35,Frecs.Melate!Z$1)</f>
        <v>3</v>
      </c>
      <c r="AA13" s="76">
        <f>COUNTIF(CalcMelate!$C14:$I35,Frecs.Melate!AA$1)</f>
        <v>5</v>
      </c>
      <c r="AB13" s="76">
        <f>COUNTIF(CalcMelate!$C14:$I35,Frecs.Melate!AB$1)</f>
        <v>1</v>
      </c>
      <c r="AC13" s="76">
        <f>COUNTIF(CalcMelate!$C14:$I35,Frecs.Melate!AC$1)</f>
        <v>3</v>
      </c>
      <c r="AD13" s="76">
        <f>COUNTIF(CalcMelate!$C14:$I35,Frecs.Melate!AD$1)</f>
        <v>0</v>
      </c>
      <c r="AE13" s="76">
        <f>COUNTIF(CalcMelate!$C14:$I35,Frecs.Melate!AE$1)</f>
        <v>5</v>
      </c>
      <c r="AF13" s="76">
        <f>COUNTIF(CalcMelate!$C14:$I35,Frecs.Melate!AF$1)</f>
        <v>2</v>
      </c>
      <c r="AG13" s="76">
        <f>COUNTIF(CalcMelate!$C14:$I35,Frecs.Melate!AG$1)</f>
        <v>1</v>
      </c>
      <c r="AH13" s="76">
        <f>COUNTIF(CalcMelate!$C14:$I35,Frecs.Melate!AH$1)</f>
        <v>4</v>
      </c>
      <c r="AI13" s="76">
        <f>COUNTIF(CalcMelate!$C14:$I35,Frecs.Melate!AI$1)</f>
        <v>1</v>
      </c>
      <c r="AJ13" s="76">
        <f>COUNTIF(CalcMelate!$C14:$I35,Frecs.Melate!AJ$1)</f>
        <v>2</v>
      </c>
      <c r="AK13" s="76">
        <f>COUNTIF(CalcMelate!$C14:$I35,Frecs.Melate!AK$1)</f>
        <v>2</v>
      </c>
      <c r="AL13" s="76">
        <f>COUNTIF(CalcMelate!$C14:$I35,Frecs.Melate!AL$1)</f>
        <v>3</v>
      </c>
      <c r="AM13" s="76">
        <f>COUNTIF(CalcMelate!$C14:$I35,Frecs.Melate!AM$1)</f>
        <v>1</v>
      </c>
      <c r="AN13" s="76">
        <f>COUNTIF(CalcMelate!$C14:$I35,Frecs.Melate!AN$1)</f>
        <v>4</v>
      </c>
      <c r="AO13" s="76">
        <f>COUNTIF(CalcMelate!$C14:$I35,Frecs.Melate!AO$1)</f>
        <v>0</v>
      </c>
      <c r="AP13" s="76">
        <f>COUNTIF(CalcMelate!$C14:$I35,Frecs.Melate!AP$1)</f>
        <v>3</v>
      </c>
      <c r="AQ13" s="76">
        <f>COUNTIF(CalcMelate!$C14:$I35,Frecs.Melate!AQ$1)</f>
        <v>2</v>
      </c>
      <c r="AR13" s="76">
        <f>COUNTIF(CalcMelate!$C14:$I35,Frecs.Melate!AR$1)</f>
        <v>3</v>
      </c>
      <c r="AS13" s="76">
        <f>COUNTIF(CalcMelate!$C14:$I35,Frecs.Melate!AS$1)</f>
        <v>4</v>
      </c>
      <c r="AT13" s="76">
        <f>COUNTIF(CalcMelate!$C14:$I35,Frecs.Melate!AT$1)</f>
        <v>3</v>
      </c>
      <c r="AU13" s="76">
        <f>COUNTIF(CalcMelate!$C14:$I35,Frecs.Melate!AU$1)</f>
        <v>2</v>
      </c>
      <c r="AV13" s="76">
        <f>COUNTIF(CalcMelate!$C14:$I35,Frecs.Melate!AV$1)</f>
        <v>4</v>
      </c>
      <c r="AW13" s="76">
        <f>COUNTIF(CalcMelate!$C14:$I35,Frecs.Melate!AW$1)</f>
        <v>4</v>
      </c>
      <c r="AX13" s="76">
        <f>COUNTIF(CalcMelate!$C14:$I35,Frecs.Melate!AX$1)</f>
        <v>5</v>
      </c>
      <c r="AY13" s="76">
        <f>COUNTIF(CalcMelate!$C14:$I35,Frecs.Melate!AY$1)</f>
        <v>3</v>
      </c>
      <c r="AZ13" s="76">
        <f>COUNTIF(CalcMelate!$C14:$I35,Frecs.Melate!AZ$1)</f>
        <v>3</v>
      </c>
      <c r="BA13" s="76">
        <f>COUNTIF(CalcMelate!$C14:$I35,Frecs.Melate!BA$1)</f>
        <v>3</v>
      </c>
      <c r="BB13" s="76">
        <f>COUNTIF(CalcMelate!$C14:$I35,Frecs.Melate!BB$1)</f>
        <v>7</v>
      </c>
      <c r="BC13" s="76">
        <f>COUNTIF(CalcMelate!$C14:$I35,Frecs.Melate!BC$1)</f>
        <v>3</v>
      </c>
      <c r="BD13" s="76">
        <f>COUNTIF(CalcMelate!$C14:$I35,Frecs.Melate!BD$1)</f>
        <v>4</v>
      </c>
    </row>
    <row r="14" spans="1:56" x14ac:dyDescent="0.2">
      <c r="A14" s="76">
        <f>COUNTIF(CalcMelate!$C15:$I36,Frecs.Melate!A$1)</f>
        <v>5</v>
      </c>
      <c r="B14" s="76">
        <f>COUNTIF(CalcMelate!$C15:$I36,Frecs.Melate!B$1)</f>
        <v>1</v>
      </c>
      <c r="C14" s="76">
        <f>COUNTIF(CalcMelate!$C15:$I36,Frecs.Melate!C$1)</f>
        <v>2</v>
      </c>
      <c r="D14" s="76">
        <f>COUNTIF(CalcMelate!$C15:$I36,Frecs.Melate!D$1)</f>
        <v>1</v>
      </c>
      <c r="E14" s="76">
        <f>COUNTIF(CalcMelate!$C15:$I36,Frecs.Melate!E$1)</f>
        <v>4</v>
      </c>
      <c r="F14" s="76">
        <f>COUNTIF(CalcMelate!$C15:$I36,Frecs.Melate!F$1)</f>
        <v>3</v>
      </c>
      <c r="G14" s="76">
        <f>COUNTIF(CalcMelate!$C15:$I36,Frecs.Melate!G$1)</f>
        <v>1</v>
      </c>
      <c r="H14" s="76">
        <f>COUNTIF(CalcMelate!$C15:$I36,Frecs.Melate!H$1)</f>
        <v>2</v>
      </c>
      <c r="I14" s="76">
        <f>COUNTIF(CalcMelate!$C15:$I36,Frecs.Melate!I$1)</f>
        <v>1</v>
      </c>
      <c r="J14" s="76">
        <f>COUNTIF(CalcMelate!$C15:$I36,Frecs.Melate!J$1)</f>
        <v>2</v>
      </c>
      <c r="K14" s="76">
        <f>COUNTIF(CalcMelate!$C15:$I36,Frecs.Melate!K$1)</f>
        <v>3</v>
      </c>
      <c r="L14" s="76">
        <f>COUNTIF(CalcMelate!$C15:$I36,Frecs.Melate!L$1)</f>
        <v>3</v>
      </c>
      <c r="M14" s="76">
        <f>COUNTIF(CalcMelate!$C15:$I36,Frecs.Melate!M$1)</f>
        <v>4</v>
      </c>
      <c r="N14" s="76">
        <f>COUNTIF(CalcMelate!$C15:$I36,Frecs.Melate!N$1)</f>
        <v>2</v>
      </c>
      <c r="O14" s="76">
        <f>COUNTIF(CalcMelate!$C15:$I36,Frecs.Melate!O$1)</f>
        <v>2</v>
      </c>
      <c r="P14" s="76">
        <f>COUNTIF(CalcMelate!$C15:$I36,Frecs.Melate!P$1)</f>
        <v>3</v>
      </c>
      <c r="Q14" s="76">
        <f>COUNTIF(CalcMelate!$C15:$I36,Frecs.Melate!Q$1)</f>
        <v>3</v>
      </c>
      <c r="R14" s="76">
        <f>COUNTIF(CalcMelate!$C15:$I36,Frecs.Melate!R$1)</f>
        <v>2</v>
      </c>
      <c r="S14" s="76">
        <f>COUNTIF(CalcMelate!$C15:$I36,Frecs.Melate!S$1)</f>
        <v>3</v>
      </c>
      <c r="T14" s="76">
        <f>COUNTIF(CalcMelate!$C15:$I36,Frecs.Melate!T$1)</f>
        <v>3</v>
      </c>
      <c r="U14" s="76">
        <f>COUNTIF(CalcMelate!$C15:$I36,Frecs.Melate!U$1)</f>
        <v>4</v>
      </c>
      <c r="V14" s="76">
        <f>COUNTIF(CalcMelate!$C15:$I36,Frecs.Melate!V$1)</f>
        <v>2</v>
      </c>
      <c r="W14" s="76">
        <f>COUNTIF(CalcMelate!$C15:$I36,Frecs.Melate!W$1)</f>
        <v>4</v>
      </c>
      <c r="X14" s="76">
        <f>COUNTIF(CalcMelate!$C15:$I36,Frecs.Melate!X$1)</f>
        <v>3</v>
      </c>
      <c r="Y14" s="76">
        <f>COUNTIF(CalcMelate!$C15:$I36,Frecs.Melate!Y$1)</f>
        <v>2</v>
      </c>
      <c r="Z14" s="76">
        <f>COUNTIF(CalcMelate!$C15:$I36,Frecs.Melate!Z$1)</f>
        <v>3</v>
      </c>
      <c r="AA14" s="76">
        <f>COUNTIF(CalcMelate!$C15:$I36,Frecs.Melate!AA$1)</f>
        <v>5</v>
      </c>
      <c r="AB14" s="76">
        <f>COUNTIF(CalcMelate!$C15:$I36,Frecs.Melate!AB$1)</f>
        <v>1</v>
      </c>
      <c r="AC14" s="76">
        <f>COUNTIF(CalcMelate!$C15:$I36,Frecs.Melate!AC$1)</f>
        <v>2</v>
      </c>
      <c r="AD14" s="76">
        <f>COUNTIF(CalcMelate!$C15:$I36,Frecs.Melate!AD$1)</f>
        <v>0</v>
      </c>
      <c r="AE14" s="76">
        <f>COUNTIF(CalcMelate!$C15:$I36,Frecs.Melate!AE$1)</f>
        <v>5</v>
      </c>
      <c r="AF14" s="76">
        <f>COUNTIF(CalcMelate!$C15:$I36,Frecs.Melate!AF$1)</f>
        <v>1</v>
      </c>
      <c r="AG14" s="76">
        <f>COUNTIF(CalcMelate!$C15:$I36,Frecs.Melate!AG$1)</f>
        <v>1</v>
      </c>
      <c r="AH14" s="76">
        <f>COUNTIF(CalcMelate!$C15:$I36,Frecs.Melate!AH$1)</f>
        <v>4</v>
      </c>
      <c r="AI14" s="76">
        <f>COUNTIF(CalcMelate!$C15:$I36,Frecs.Melate!AI$1)</f>
        <v>1</v>
      </c>
      <c r="AJ14" s="76">
        <f>COUNTIF(CalcMelate!$C15:$I36,Frecs.Melate!AJ$1)</f>
        <v>2</v>
      </c>
      <c r="AK14" s="76">
        <f>COUNTIF(CalcMelate!$C15:$I36,Frecs.Melate!AK$1)</f>
        <v>2</v>
      </c>
      <c r="AL14" s="76">
        <f>COUNTIF(CalcMelate!$C15:$I36,Frecs.Melate!AL$1)</f>
        <v>3</v>
      </c>
      <c r="AM14" s="76">
        <f>COUNTIF(CalcMelate!$C15:$I36,Frecs.Melate!AM$1)</f>
        <v>1</v>
      </c>
      <c r="AN14" s="76">
        <f>COUNTIF(CalcMelate!$C15:$I36,Frecs.Melate!AN$1)</f>
        <v>4</v>
      </c>
      <c r="AO14" s="76">
        <f>COUNTIF(CalcMelate!$C15:$I36,Frecs.Melate!AO$1)</f>
        <v>0</v>
      </c>
      <c r="AP14" s="76">
        <f>COUNTIF(CalcMelate!$C15:$I36,Frecs.Melate!AP$1)</f>
        <v>3</v>
      </c>
      <c r="AQ14" s="76">
        <f>COUNTIF(CalcMelate!$C15:$I36,Frecs.Melate!AQ$1)</f>
        <v>2</v>
      </c>
      <c r="AR14" s="76">
        <f>COUNTIF(CalcMelate!$C15:$I36,Frecs.Melate!AR$1)</f>
        <v>2</v>
      </c>
      <c r="AS14" s="76">
        <f>COUNTIF(CalcMelate!$C15:$I36,Frecs.Melate!AS$1)</f>
        <v>5</v>
      </c>
      <c r="AT14" s="76">
        <f>COUNTIF(CalcMelate!$C15:$I36,Frecs.Melate!AT$1)</f>
        <v>3</v>
      </c>
      <c r="AU14" s="76">
        <f>COUNTIF(CalcMelate!$C15:$I36,Frecs.Melate!AU$1)</f>
        <v>3</v>
      </c>
      <c r="AV14" s="76">
        <f>COUNTIF(CalcMelate!$C15:$I36,Frecs.Melate!AV$1)</f>
        <v>4</v>
      </c>
      <c r="AW14" s="76">
        <f>COUNTIF(CalcMelate!$C15:$I36,Frecs.Melate!AW$1)</f>
        <v>4</v>
      </c>
      <c r="AX14" s="76">
        <f>COUNTIF(CalcMelate!$C15:$I36,Frecs.Melate!AX$1)</f>
        <v>5</v>
      </c>
      <c r="AY14" s="76">
        <f>COUNTIF(CalcMelate!$C15:$I36,Frecs.Melate!AY$1)</f>
        <v>3</v>
      </c>
      <c r="AZ14" s="76">
        <f>COUNTIF(CalcMelate!$C15:$I36,Frecs.Melate!AZ$1)</f>
        <v>3</v>
      </c>
      <c r="BA14" s="76">
        <f>COUNTIF(CalcMelate!$C15:$I36,Frecs.Melate!BA$1)</f>
        <v>2</v>
      </c>
      <c r="BB14" s="76">
        <f>COUNTIF(CalcMelate!$C15:$I36,Frecs.Melate!BB$1)</f>
        <v>8</v>
      </c>
      <c r="BC14" s="76">
        <f>COUNTIF(CalcMelate!$C15:$I36,Frecs.Melate!BC$1)</f>
        <v>3</v>
      </c>
      <c r="BD14" s="76">
        <f>COUNTIF(CalcMelate!$C15:$I36,Frecs.Melate!BD$1)</f>
        <v>4</v>
      </c>
    </row>
    <row r="15" spans="1:56" x14ac:dyDescent="0.2">
      <c r="A15" s="76">
        <f>COUNTIF(CalcMelate!$C16:$I37,Frecs.Melate!A$1)</f>
        <v>4</v>
      </c>
      <c r="B15" s="76">
        <f>COUNTIF(CalcMelate!$C16:$I37,Frecs.Melate!B$1)</f>
        <v>1</v>
      </c>
      <c r="C15" s="76">
        <f>COUNTIF(CalcMelate!$C16:$I37,Frecs.Melate!C$1)</f>
        <v>3</v>
      </c>
      <c r="D15" s="76">
        <f>COUNTIF(CalcMelate!$C16:$I37,Frecs.Melate!D$1)</f>
        <v>1</v>
      </c>
      <c r="E15" s="76">
        <f>COUNTIF(CalcMelate!$C16:$I37,Frecs.Melate!E$1)</f>
        <v>4</v>
      </c>
      <c r="F15" s="76">
        <f>COUNTIF(CalcMelate!$C16:$I37,Frecs.Melate!F$1)</f>
        <v>3</v>
      </c>
      <c r="G15" s="76">
        <f>COUNTIF(CalcMelate!$C16:$I37,Frecs.Melate!G$1)</f>
        <v>1</v>
      </c>
      <c r="H15" s="76">
        <f>COUNTIF(CalcMelate!$C16:$I37,Frecs.Melate!H$1)</f>
        <v>2</v>
      </c>
      <c r="I15" s="76">
        <f>COUNTIF(CalcMelate!$C16:$I37,Frecs.Melate!I$1)</f>
        <v>2</v>
      </c>
      <c r="J15" s="76">
        <f>COUNTIF(CalcMelate!$C16:$I37,Frecs.Melate!J$1)</f>
        <v>2</v>
      </c>
      <c r="K15" s="76">
        <f>COUNTIF(CalcMelate!$C16:$I37,Frecs.Melate!K$1)</f>
        <v>3</v>
      </c>
      <c r="L15" s="76">
        <f>COUNTIF(CalcMelate!$C16:$I37,Frecs.Melate!L$1)</f>
        <v>3</v>
      </c>
      <c r="M15" s="76">
        <f>COUNTIF(CalcMelate!$C16:$I37,Frecs.Melate!M$1)</f>
        <v>4</v>
      </c>
      <c r="N15" s="76">
        <f>COUNTIF(CalcMelate!$C16:$I37,Frecs.Melate!N$1)</f>
        <v>2</v>
      </c>
      <c r="O15" s="76">
        <f>COUNTIF(CalcMelate!$C16:$I37,Frecs.Melate!O$1)</f>
        <v>1</v>
      </c>
      <c r="P15" s="76">
        <f>COUNTIF(CalcMelate!$C16:$I37,Frecs.Melate!P$1)</f>
        <v>3</v>
      </c>
      <c r="Q15" s="76">
        <f>COUNTIF(CalcMelate!$C16:$I37,Frecs.Melate!Q$1)</f>
        <v>3</v>
      </c>
      <c r="R15" s="76">
        <f>COUNTIF(CalcMelate!$C16:$I37,Frecs.Melate!R$1)</f>
        <v>3</v>
      </c>
      <c r="S15" s="76">
        <f>COUNTIF(CalcMelate!$C16:$I37,Frecs.Melate!S$1)</f>
        <v>3</v>
      </c>
      <c r="T15" s="76">
        <f>COUNTIF(CalcMelate!$C16:$I37,Frecs.Melate!T$1)</f>
        <v>2</v>
      </c>
      <c r="U15" s="76">
        <f>COUNTIF(CalcMelate!$C16:$I37,Frecs.Melate!U$1)</f>
        <v>3</v>
      </c>
      <c r="V15" s="76">
        <f>COUNTIF(CalcMelate!$C16:$I37,Frecs.Melate!V$1)</f>
        <v>2</v>
      </c>
      <c r="W15" s="76">
        <f>COUNTIF(CalcMelate!$C16:$I37,Frecs.Melate!W$1)</f>
        <v>4</v>
      </c>
      <c r="X15" s="76">
        <f>COUNTIF(CalcMelate!$C16:$I37,Frecs.Melate!X$1)</f>
        <v>3</v>
      </c>
      <c r="Y15" s="76">
        <f>COUNTIF(CalcMelate!$C16:$I37,Frecs.Melate!Y$1)</f>
        <v>2</v>
      </c>
      <c r="Z15" s="76">
        <f>COUNTIF(CalcMelate!$C16:$I37,Frecs.Melate!Z$1)</f>
        <v>3</v>
      </c>
      <c r="AA15" s="76">
        <f>COUNTIF(CalcMelate!$C16:$I37,Frecs.Melate!AA$1)</f>
        <v>5</v>
      </c>
      <c r="AB15" s="76">
        <f>COUNTIF(CalcMelate!$C16:$I37,Frecs.Melate!AB$1)</f>
        <v>1</v>
      </c>
      <c r="AC15" s="76">
        <f>COUNTIF(CalcMelate!$C16:$I37,Frecs.Melate!AC$1)</f>
        <v>2</v>
      </c>
      <c r="AD15" s="76">
        <f>COUNTIF(CalcMelate!$C16:$I37,Frecs.Melate!AD$1)</f>
        <v>0</v>
      </c>
      <c r="AE15" s="76">
        <f>COUNTIF(CalcMelate!$C16:$I37,Frecs.Melate!AE$1)</f>
        <v>6</v>
      </c>
      <c r="AF15" s="76">
        <f>COUNTIF(CalcMelate!$C16:$I37,Frecs.Melate!AF$1)</f>
        <v>1</v>
      </c>
      <c r="AG15" s="76">
        <f>COUNTIF(CalcMelate!$C16:$I37,Frecs.Melate!AG$1)</f>
        <v>1</v>
      </c>
      <c r="AH15" s="76">
        <f>COUNTIF(CalcMelate!$C16:$I37,Frecs.Melate!AH$1)</f>
        <v>4</v>
      </c>
      <c r="AI15" s="76">
        <f>COUNTIF(CalcMelate!$C16:$I37,Frecs.Melate!AI$1)</f>
        <v>1</v>
      </c>
      <c r="AJ15" s="76">
        <f>COUNTIF(CalcMelate!$C16:$I37,Frecs.Melate!AJ$1)</f>
        <v>2</v>
      </c>
      <c r="AK15" s="76">
        <f>COUNTIF(CalcMelate!$C16:$I37,Frecs.Melate!AK$1)</f>
        <v>2</v>
      </c>
      <c r="AL15" s="76">
        <f>COUNTIF(CalcMelate!$C16:$I37,Frecs.Melate!AL$1)</f>
        <v>3</v>
      </c>
      <c r="AM15" s="76">
        <f>COUNTIF(CalcMelate!$C16:$I37,Frecs.Melate!AM$1)</f>
        <v>1</v>
      </c>
      <c r="AN15" s="76">
        <f>COUNTIF(CalcMelate!$C16:$I37,Frecs.Melate!AN$1)</f>
        <v>4</v>
      </c>
      <c r="AO15" s="76">
        <f>COUNTIF(CalcMelate!$C16:$I37,Frecs.Melate!AO$1)</f>
        <v>1</v>
      </c>
      <c r="AP15" s="76">
        <f>COUNTIF(CalcMelate!$C16:$I37,Frecs.Melate!AP$1)</f>
        <v>3</v>
      </c>
      <c r="AQ15" s="76">
        <f>COUNTIF(CalcMelate!$C16:$I37,Frecs.Melate!AQ$1)</f>
        <v>3</v>
      </c>
      <c r="AR15" s="76">
        <f>COUNTIF(CalcMelate!$C16:$I37,Frecs.Melate!AR$1)</f>
        <v>2</v>
      </c>
      <c r="AS15" s="76">
        <f>COUNTIF(CalcMelate!$C16:$I37,Frecs.Melate!AS$1)</f>
        <v>5</v>
      </c>
      <c r="AT15" s="76">
        <f>COUNTIF(CalcMelate!$C16:$I37,Frecs.Melate!AT$1)</f>
        <v>3</v>
      </c>
      <c r="AU15" s="76">
        <f>COUNTIF(CalcMelate!$C16:$I37,Frecs.Melate!AU$1)</f>
        <v>3</v>
      </c>
      <c r="AV15" s="76">
        <f>COUNTIF(CalcMelate!$C16:$I37,Frecs.Melate!AV$1)</f>
        <v>4</v>
      </c>
      <c r="AW15" s="76">
        <f>COUNTIF(CalcMelate!$C16:$I37,Frecs.Melate!AW$1)</f>
        <v>3</v>
      </c>
      <c r="AX15" s="76">
        <f>COUNTIF(CalcMelate!$C16:$I37,Frecs.Melate!AX$1)</f>
        <v>5</v>
      </c>
      <c r="AY15" s="76">
        <f>COUNTIF(CalcMelate!$C16:$I37,Frecs.Melate!AY$1)</f>
        <v>3</v>
      </c>
      <c r="AZ15" s="76">
        <f>COUNTIF(CalcMelate!$C16:$I37,Frecs.Melate!AZ$1)</f>
        <v>3</v>
      </c>
      <c r="BA15" s="76">
        <f>COUNTIF(CalcMelate!$C16:$I37,Frecs.Melate!BA$1)</f>
        <v>2</v>
      </c>
      <c r="BB15" s="76">
        <f>COUNTIF(CalcMelate!$C16:$I37,Frecs.Melate!BB$1)</f>
        <v>7</v>
      </c>
      <c r="BC15" s="76">
        <f>COUNTIF(CalcMelate!$C16:$I37,Frecs.Melate!BC$1)</f>
        <v>3</v>
      </c>
      <c r="BD15" s="76">
        <f>COUNTIF(CalcMelate!$C16:$I37,Frecs.Melate!BD$1)</f>
        <v>4</v>
      </c>
    </row>
    <row r="16" spans="1:56" x14ac:dyDescent="0.2">
      <c r="A16" s="76">
        <f>COUNTIF(CalcMelate!$C17:$I38,Frecs.Melate!A$1)</f>
        <v>4</v>
      </c>
      <c r="B16" s="76">
        <f>COUNTIF(CalcMelate!$C17:$I38,Frecs.Melate!B$1)</f>
        <v>1</v>
      </c>
      <c r="C16" s="76">
        <f>COUNTIF(CalcMelate!$C17:$I38,Frecs.Melate!C$1)</f>
        <v>3</v>
      </c>
      <c r="D16" s="76">
        <f>COUNTIF(CalcMelate!$C17:$I38,Frecs.Melate!D$1)</f>
        <v>1</v>
      </c>
      <c r="E16" s="76">
        <f>COUNTIF(CalcMelate!$C17:$I38,Frecs.Melate!E$1)</f>
        <v>4</v>
      </c>
      <c r="F16" s="76">
        <f>COUNTIF(CalcMelate!$C17:$I38,Frecs.Melate!F$1)</f>
        <v>3</v>
      </c>
      <c r="G16" s="76">
        <f>COUNTIF(CalcMelate!$C17:$I38,Frecs.Melate!G$1)</f>
        <v>1</v>
      </c>
      <c r="H16" s="76">
        <f>COUNTIF(CalcMelate!$C17:$I38,Frecs.Melate!H$1)</f>
        <v>2</v>
      </c>
      <c r="I16" s="76">
        <f>COUNTIF(CalcMelate!$C17:$I38,Frecs.Melate!I$1)</f>
        <v>2</v>
      </c>
      <c r="J16" s="76">
        <f>COUNTIF(CalcMelate!$C17:$I38,Frecs.Melate!J$1)</f>
        <v>2</v>
      </c>
      <c r="K16" s="76">
        <f>COUNTIF(CalcMelate!$C17:$I38,Frecs.Melate!K$1)</f>
        <v>3</v>
      </c>
      <c r="L16" s="76">
        <f>COUNTIF(CalcMelate!$C17:$I38,Frecs.Melate!L$1)</f>
        <v>3</v>
      </c>
      <c r="M16" s="76">
        <f>COUNTIF(CalcMelate!$C17:$I38,Frecs.Melate!M$1)</f>
        <v>4</v>
      </c>
      <c r="N16" s="76">
        <f>COUNTIF(CalcMelate!$C17:$I38,Frecs.Melate!N$1)</f>
        <v>3</v>
      </c>
      <c r="O16" s="76">
        <f>COUNTIF(CalcMelate!$C17:$I38,Frecs.Melate!O$1)</f>
        <v>1</v>
      </c>
      <c r="P16" s="76">
        <f>COUNTIF(CalcMelate!$C17:$I38,Frecs.Melate!P$1)</f>
        <v>3</v>
      </c>
      <c r="Q16" s="76">
        <f>COUNTIF(CalcMelate!$C17:$I38,Frecs.Melate!Q$1)</f>
        <v>3</v>
      </c>
      <c r="R16" s="76">
        <f>COUNTIF(CalcMelate!$C17:$I38,Frecs.Melate!R$1)</f>
        <v>3</v>
      </c>
      <c r="S16" s="76">
        <f>COUNTIF(CalcMelate!$C17:$I38,Frecs.Melate!S$1)</f>
        <v>3</v>
      </c>
      <c r="T16" s="76">
        <f>COUNTIF(CalcMelate!$C17:$I38,Frecs.Melate!T$1)</f>
        <v>2</v>
      </c>
      <c r="U16" s="76">
        <f>COUNTIF(CalcMelate!$C17:$I38,Frecs.Melate!U$1)</f>
        <v>3</v>
      </c>
      <c r="V16" s="76">
        <f>COUNTIF(CalcMelate!$C17:$I38,Frecs.Melate!V$1)</f>
        <v>2</v>
      </c>
      <c r="W16" s="76">
        <f>COUNTIF(CalcMelate!$C17:$I38,Frecs.Melate!W$1)</f>
        <v>3</v>
      </c>
      <c r="X16" s="76">
        <f>COUNTIF(CalcMelate!$C17:$I38,Frecs.Melate!X$1)</f>
        <v>3</v>
      </c>
      <c r="Y16" s="76">
        <f>COUNTIF(CalcMelate!$C17:$I38,Frecs.Melate!Y$1)</f>
        <v>2</v>
      </c>
      <c r="Z16" s="76">
        <f>COUNTIF(CalcMelate!$C17:$I38,Frecs.Melate!Z$1)</f>
        <v>3</v>
      </c>
      <c r="AA16" s="76">
        <f>COUNTIF(CalcMelate!$C17:$I38,Frecs.Melate!AA$1)</f>
        <v>5</v>
      </c>
      <c r="AB16" s="76">
        <f>COUNTIF(CalcMelate!$C17:$I38,Frecs.Melate!AB$1)</f>
        <v>1</v>
      </c>
      <c r="AC16" s="76">
        <f>COUNTIF(CalcMelate!$C17:$I38,Frecs.Melate!AC$1)</f>
        <v>2</v>
      </c>
      <c r="AD16" s="76">
        <f>COUNTIF(CalcMelate!$C17:$I38,Frecs.Melate!AD$1)</f>
        <v>0</v>
      </c>
      <c r="AE16" s="76">
        <f>COUNTIF(CalcMelate!$C17:$I38,Frecs.Melate!AE$1)</f>
        <v>7</v>
      </c>
      <c r="AF16" s="76">
        <f>COUNTIF(CalcMelate!$C17:$I38,Frecs.Melate!AF$1)</f>
        <v>1</v>
      </c>
      <c r="AG16" s="76">
        <f>COUNTIF(CalcMelate!$C17:$I38,Frecs.Melate!AG$1)</f>
        <v>1</v>
      </c>
      <c r="AH16" s="76">
        <f>COUNTIF(CalcMelate!$C17:$I38,Frecs.Melate!AH$1)</f>
        <v>4</v>
      </c>
      <c r="AI16" s="76">
        <f>COUNTIF(CalcMelate!$C17:$I38,Frecs.Melate!AI$1)</f>
        <v>2</v>
      </c>
      <c r="AJ16" s="76">
        <f>COUNTIF(CalcMelate!$C17:$I38,Frecs.Melate!AJ$1)</f>
        <v>2</v>
      </c>
      <c r="AK16" s="76">
        <f>COUNTIF(CalcMelate!$C17:$I38,Frecs.Melate!AK$1)</f>
        <v>1</v>
      </c>
      <c r="AL16" s="76">
        <f>COUNTIF(CalcMelate!$C17:$I38,Frecs.Melate!AL$1)</f>
        <v>3</v>
      </c>
      <c r="AM16" s="76">
        <f>COUNTIF(CalcMelate!$C17:$I38,Frecs.Melate!AM$1)</f>
        <v>1</v>
      </c>
      <c r="AN16" s="76">
        <f>COUNTIF(CalcMelate!$C17:$I38,Frecs.Melate!AN$1)</f>
        <v>3</v>
      </c>
      <c r="AO16" s="76">
        <f>COUNTIF(CalcMelate!$C17:$I38,Frecs.Melate!AO$1)</f>
        <v>1</v>
      </c>
      <c r="AP16" s="76">
        <f>COUNTIF(CalcMelate!$C17:$I38,Frecs.Melate!AP$1)</f>
        <v>4</v>
      </c>
      <c r="AQ16" s="76">
        <f>COUNTIF(CalcMelate!$C17:$I38,Frecs.Melate!AQ$1)</f>
        <v>4</v>
      </c>
      <c r="AR16" s="76">
        <f>COUNTIF(CalcMelate!$C17:$I38,Frecs.Melate!AR$1)</f>
        <v>2</v>
      </c>
      <c r="AS16" s="76">
        <f>COUNTIF(CalcMelate!$C17:$I38,Frecs.Melate!AS$1)</f>
        <v>4</v>
      </c>
      <c r="AT16" s="76">
        <f>COUNTIF(CalcMelate!$C17:$I38,Frecs.Melate!AT$1)</f>
        <v>3</v>
      </c>
      <c r="AU16" s="76">
        <f>COUNTIF(CalcMelate!$C17:$I38,Frecs.Melate!AU$1)</f>
        <v>3</v>
      </c>
      <c r="AV16" s="76">
        <f>COUNTIF(CalcMelate!$C17:$I38,Frecs.Melate!AV$1)</f>
        <v>4</v>
      </c>
      <c r="AW16" s="76">
        <f>COUNTIF(CalcMelate!$C17:$I38,Frecs.Melate!AW$1)</f>
        <v>4</v>
      </c>
      <c r="AX16" s="76">
        <f>COUNTIF(CalcMelate!$C17:$I38,Frecs.Melate!AX$1)</f>
        <v>5</v>
      </c>
      <c r="AY16" s="76">
        <f>COUNTIF(CalcMelate!$C17:$I38,Frecs.Melate!AY$1)</f>
        <v>2</v>
      </c>
      <c r="AZ16" s="76">
        <f>COUNTIF(CalcMelate!$C17:$I38,Frecs.Melate!AZ$1)</f>
        <v>3</v>
      </c>
      <c r="BA16" s="76">
        <f>COUNTIF(CalcMelate!$C17:$I38,Frecs.Melate!BA$1)</f>
        <v>2</v>
      </c>
      <c r="BB16" s="76">
        <f>COUNTIF(CalcMelate!$C17:$I38,Frecs.Melate!BB$1)</f>
        <v>6</v>
      </c>
      <c r="BC16" s="76">
        <f>COUNTIF(CalcMelate!$C17:$I38,Frecs.Melate!BC$1)</f>
        <v>3</v>
      </c>
      <c r="BD16" s="76">
        <f>COUNTIF(CalcMelate!$C17:$I38,Frecs.Melate!BD$1)</f>
        <v>4</v>
      </c>
    </row>
    <row r="17" spans="1:56" x14ac:dyDescent="0.2">
      <c r="A17" s="76">
        <f>COUNTIF(CalcMelate!$C18:$I39,Frecs.Melate!A$1)</f>
        <v>4</v>
      </c>
      <c r="B17" s="76">
        <f>COUNTIF(CalcMelate!$C18:$I39,Frecs.Melate!B$1)</f>
        <v>1</v>
      </c>
      <c r="C17" s="76">
        <f>COUNTIF(CalcMelate!$C18:$I39,Frecs.Melate!C$1)</f>
        <v>3</v>
      </c>
      <c r="D17" s="76">
        <f>COUNTIF(CalcMelate!$C18:$I39,Frecs.Melate!D$1)</f>
        <v>1</v>
      </c>
      <c r="E17" s="76">
        <f>COUNTIF(CalcMelate!$C18:$I39,Frecs.Melate!E$1)</f>
        <v>5</v>
      </c>
      <c r="F17" s="76">
        <f>COUNTIF(CalcMelate!$C18:$I39,Frecs.Melate!F$1)</f>
        <v>3</v>
      </c>
      <c r="G17" s="76">
        <f>COUNTIF(CalcMelate!$C18:$I39,Frecs.Melate!G$1)</f>
        <v>1</v>
      </c>
      <c r="H17" s="76">
        <f>COUNTIF(CalcMelate!$C18:$I39,Frecs.Melate!H$1)</f>
        <v>2</v>
      </c>
      <c r="I17" s="76">
        <f>COUNTIF(CalcMelate!$C18:$I39,Frecs.Melate!I$1)</f>
        <v>2</v>
      </c>
      <c r="J17" s="76">
        <f>COUNTIF(CalcMelate!$C18:$I39,Frecs.Melate!J$1)</f>
        <v>2</v>
      </c>
      <c r="K17" s="76">
        <f>COUNTIF(CalcMelate!$C18:$I39,Frecs.Melate!K$1)</f>
        <v>3</v>
      </c>
      <c r="L17" s="76">
        <f>COUNTIF(CalcMelate!$C18:$I39,Frecs.Melate!L$1)</f>
        <v>3</v>
      </c>
      <c r="M17" s="76">
        <f>COUNTIF(CalcMelate!$C18:$I39,Frecs.Melate!M$1)</f>
        <v>4</v>
      </c>
      <c r="N17" s="76">
        <f>COUNTIF(CalcMelate!$C18:$I39,Frecs.Melate!N$1)</f>
        <v>3</v>
      </c>
      <c r="O17" s="76">
        <f>COUNTIF(CalcMelate!$C18:$I39,Frecs.Melate!O$1)</f>
        <v>0</v>
      </c>
      <c r="P17" s="76">
        <f>COUNTIF(CalcMelate!$C18:$I39,Frecs.Melate!P$1)</f>
        <v>3</v>
      </c>
      <c r="Q17" s="76">
        <f>COUNTIF(CalcMelate!$C18:$I39,Frecs.Melate!Q$1)</f>
        <v>3</v>
      </c>
      <c r="R17" s="76">
        <f>COUNTIF(CalcMelate!$C18:$I39,Frecs.Melate!R$1)</f>
        <v>3</v>
      </c>
      <c r="S17" s="76">
        <f>COUNTIF(CalcMelate!$C18:$I39,Frecs.Melate!S$1)</f>
        <v>3</v>
      </c>
      <c r="T17" s="76">
        <f>COUNTIF(CalcMelate!$C18:$I39,Frecs.Melate!T$1)</f>
        <v>2</v>
      </c>
      <c r="U17" s="76">
        <f>COUNTIF(CalcMelate!$C18:$I39,Frecs.Melate!U$1)</f>
        <v>3</v>
      </c>
      <c r="V17" s="76">
        <f>COUNTIF(CalcMelate!$C18:$I39,Frecs.Melate!V$1)</f>
        <v>2</v>
      </c>
      <c r="W17" s="76">
        <f>COUNTIF(CalcMelate!$C18:$I39,Frecs.Melate!W$1)</f>
        <v>3</v>
      </c>
      <c r="X17" s="76">
        <f>COUNTIF(CalcMelate!$C18:$I39,Frecs.Melate!X$1)</f>
        <v>3</v>
      </c>
      <c r="Y17" s="76">
        <f>COUNTIF(CalcMelate!$C18:$I39,Frecs.Melate!Y$1)</f>
        <v>2</v>
      </c>
      <c r="Z17" s="76">
        <f>COUNTIF(CalcMelate!$C18:$I39,Frecs.Melate!Z$1)</f>
        <v>3</v>
      </c>
      <c r="AA17" s="76">
        <f>COUNTIF(CalcMelate!$C18:$I39,Frecs.Melate!AA$1)</f>
        <v>5</v>
      </c>
      <c r="AB17" s="76">
        <f>COUNTIF(CalcMelate!$C18:$I39,Frecs.Melate!AB$1)</f>
        <v>0</v>
      </c>
      <c r="AC17" s="76">
        <f>COUNTIF(CalcMelate!$C18:$I39,Frecs.Melate!AC$1)</f>
        <v>2</v>
      </c>
      <c r="AD17" s="76">
        <f>COUNTIF(CalcMelate!$C18:$I39,Frecs.Melate!AD$1)</f>
        <v>0</v>
      </c>
      <c r="AE17" s="76">
        <f>COUNTIF(CalcMelate!$C18:$I39,Frecs.Melate!AE$1)</f>
        <v>7</v>
      </c>
      <c r="AF17" s="76">
        <f>COUNTIF(CalcMelate!$C18:$I39,Frecs.Melate!AF$1)</f>
        <v>1</v>
      </c>
      <c r="AG17" s="76">
        <f>COUNTIF(CalcMelate!$C18:$I39,Frecs.Melate!AG$1)</f>
        <v>1</v>
      </c>
      <c r="AH17" s="76">
        <f>COUNTIF(CalcMelate!$C18:$I39,Frecs.Melate!AH$1)</f>
        <v>4</v>
      </c>
      <c r="AI17" s="76">
        <f>COUNTIF(CalcMelate!$C18:$I39,Frecs.Melate!AI$1)</f>
        <v>2</v>
      </c>
      <c r="AJ17" s="76">
        <f>COUNTIF(CalcMelate!$C18:$I39,Frecs.Melate!AJ$1)</f>
        <v>2</v>
      </c>
      <c r="AK17" s="76">
        <f>COUNTIF(CalcMelate!$C18:$I39,Frecs.Melate!AK$1)</f>
        <v>2</v>
      </c>
      <c r="AL17" s="76">
        <f>COUNTIF(CalcMelate!$C18:$I39,Frecs.Melate!AL$1)</f>
        <v>3</v>
      </c>
      <c r="AM17" s="76">
        <f>COUNTIF(CalcMelate!$C18:$I39,Frecs.Melate!AM$1)</f>
        <v>1</v>
      </c>
      <c r="AN17" s="76">
        <f>COUNTIF(CalcMelate!$C18:$I39,Frecs.Melate!AN$1)</f>
        <v>4</v>
      </c>
      <c r="AO17" s="76">
        <f>COUNTIF(CalcMelate!$C18:$I39,Frecs.Melate!AO$1)</f>
        <v>1</v>
      </c>
      <c r="AP17" s="76">
        <f>COUNTIF(CalcMelate!$C18:$I39,Frecs.Melate!AP$1)</f>
        <v>4</v>
      </c>
      <c r="AQ17" s="76">
        <f>COUNTIF(CalcMelate!$C18:$I39,Frecs.Melate!AQ$1)</f>
        <v>4</v>
      </c>
      <c r="AR17" s="76">
        <f>COUNTIF(CalcMelate!$C18:$I39,Frecs.Melate!AR$1)</f>
        <v>2</v>
      </c>
      <c r="AS17" s="76">
        <f>COUNTIF(CalcMelate!$C18:$I39,Frecs.Melate!AS$1)</f>
        <v>4</v>
      </c>
      <c r="AT17" s="76">
        <f>COUNTIF(CalcMelate!$C18:$I39,Frecs.Melate!AT$1)</f>
        <v>4</v>
      </c>
      <c r="AU17" s="76">
        <f>COUNTIF(CalcMelate!$C18:$I39,Frecs.Melate!AU$1)</f>
        <v>2</v>
      </c>
      <c r="AV17" s="76">
        <f>COUNTIF(CalcMelate!$C18:$I39,Frecs.Melate!AV$1)</f>
        <v>4</v>
      </c>
      <c r="AW17" s="76">
        <f>COUNTIF(CalcMelate!$C18:$I39,Frecs.Melate!AW$1)</f>
        <v>3</v>
      </c>
      <c r="AX17" s="76">
        <f>COUNTIF(CalcMelate!$C18:$I39,Frecs.Melate!AX$1)</f>
        <v>5</v>
      </c>
      <c r="AY17" s="76">
        <f>COUNTIF(CalcMelate!$C18:$I39,Frecs.Melate!AY$1)</f>
        <v>2</v>
      </c>
      <c r="AZ17" s="76">
        <f>COUNTIF(CalcMelate!$C18:$I39,Frecs.Melate!AZ$1)</f>
        <v>3</v>
      </c>
      <c r="BA17" s="76">
        <f>COUNTIF(CalcMelate!$C18:$I39,Frecs.Melate!BA$1)</f>
        <v>2</v>
      </c>
      <c r="BB17" s="76">
        <f>COUNTIF(CalcMelate!$C18:$I39,Frecs.Melate!BB$1)</f>
        <v>6</v>
      </c>
      <c r="BC17" s="76">
        <f>COUNTIF(CalcMelate!$C18:$I39,Frecs.Melate!BC$1)</f>
        <v>2</v>
      </c>
      <c r="BD17" s="76">
        <f>COUNTIF(CalcMelate!$C18:$I39,Frecs.Melate!BD$1)</f>
        <v>5</v>
      </c>
    </row>
    <row r="18" spans="1:56" x14ac:dyDescent="0.2">
      <c r="A18" s="76">
        <f>COUNTIF(CalcMelate!$C19:$I40,Frecs.Melate!A$1)</f>
        <v>4</v>
      </c>
      <c r="B18" s="76">
        <f>COUNTIF(CalcMelate!$C19:$I40,Frecs.Melate!B$1)</f>
        <v>1</v>
      </c>
      <c r="C18" s="76">
        <f>COUNTIF(CalcMelate!$C19:$I40,Frecs.Melate!C$1)</f>
        <v>3</v>
      </c>
      <c r="D18" s="76">
        <f>COUNTIF(CalcMelate!$C19:$I40,Frecs.Melate!D$1)</f>
        <v>1</v>
      </c>
      <c r="E18" s="76">
        <f>COUNTIF(CalcMelate!$C19:$I40,Frecs.Melate!E$1)</f>
        <v>5</v>
      </c>
      <c r="F18" s="76">
        <f>COUNTIF(CalcMelate!$C19:$I40,Frecs.Melate!F$1)</f>
        <v>2</v>
      </c>
      <c r="G18" s="76">
        <f>COUNTIF(CalcMelate!$C19:$I40,Frecs.Melate!G$1)</f>
        <v>1</v>
      </c>
      <c r="H18" s="76">
        <f>COUNTIF(CalcMelate!$C19:$I40,Frecs.Melate!H$1)</f>
        <v>2</v>
      </c>
      <c r="I18" s="76">
        <f>COUNTIF(CalcMelate!$C19:$I40,Frecs.Melate!I$1)</f>
        <v>2</v>
      </c>
      <c r="J18" s="76">
        <f>COUNTIF(CalcMelate!$C19:$I40,Frecs.Melate!J$1)</f>
        <v>2</v>
      </c>
      <c r="K18" s="76">
        <f>COUNTIF(CalcMelate!$C19:$I40,Frecs.Melate!K$1)</f>
        <v>3</v>
      </c>
      <c r="L18" s="76">
        <f>COUNTIF(CalcMelate!$C19:$I40,Frecs.Melate!L$1)</f>
        <v>3</v>
      </c>
      <c r="M18" s="76">
        <f>COUNTIF(CalcMelate!$C19:$I40,Frecs.Melate!M$1)</f>
        <v>4</v>
      </c>
      <c r="N18" s="76">
        <f>COUNTIF(CalcMelate!$C19:$I40,Frecs.Melate!N$1)</f>
        <v>4</v>
      </c>
      <c r="O18" s="76">
        <f>COUNTIF(CalcMelate!$C19:$I40,Frecs.Melate!O$1)</f>
        <v>0</v>
      </c>
      <c r="P18" s="76">
        <f>COUNTIF(CalcMelate!$C19:$I40,Frecs.Melate!P$1)</f>
        <v>3</v>
      </c>
      <c r="Q18" s="76">
        <f>COUNTIF(CalcMelate!$C19:$I40,Frecs.Melate!Q$1)</f>
        <v>4</v>
      </c>
      <c r="R18" s="76">
        <f>COUNTIF(CalcMelate!$C19:$I40,Frecs.Melate!R$1)</f>
        <v>4</v>
      </c>
      <c r="S18" s="76">
        <f>COUNTIF(CalcMelate!$C19:$I40,Frecs.Melate!S$1)</f>
        <v>2</v>
      </c>
      <c r="T18" s="76">
        <f>COUNTIF(CalcMelate!$C19:$I40,Frecs.Melate!T$1)</f>
        <v>2</v>
      </c>
      <c r="U18" s="76">
        <f>COUNTIF(CalcMelate!$C19:$I40,Frecs.Melate!U$1)</f>
        <v>3</v>
      </c>
      <c r="V18" s="76">
        <f>COUNTIF(CalcMelate!$C19:$I40,Frecs.Melate!V$1)</f>
        <v>2</v>
      </c>
      <c r="W18" s="76">
        <f>COUNTIF(CalcMelate!$C19:$I40,Frecs.Melate!W$1)</f>
        <v>3</v>
      </c>
      <c r="X18" s="76">
        <f>COUNTIF(CalcMelate!$C19:$I40,Frecs.Melate!X$1)</f>
        <v>3</v>
      </c>
      <c r="Y18" s="76">
        <f>COUNTIF(CalcMelate!$C19:$I40,Frecs.Melate!Y$1)</f>
        <v>2</v>
      </c>
      <c r="Z18" s="76">
        <f>COUNTIF(CalcMelate!$C19:$I40,Frecs.Melate!Z$1)</f>
        <v>3</v>
      </c>
      <c r="AA18" s="76">
        <f>COUNTIF(CalcMelate!$C19:$I40,Frecs.Melate!AA$1)</f>
        <v>5</v>
      </c>
      <c r="AB18" s="76">
        <f>COUNTIF(CalcMelate!$C19:$I40,Frecs.Melate!AB$1)</f>
        <v>0</v>
      </c>
      <c r="AC18" s="76">
        <f>COUNTIF(CalcMelate!$C19:$I40,Frecs.Melate!AC$1)</f>
        <v>2</v>
      </c>
      <c r="AD18" s="76">
        <f>COUNTIF(CalcMelate!$C19:$I40,Frecs.Melate!AD$1)</f>
        <v>0</v>
      </c>
      <c r="AE18" s="76">
        <f>COUNTIF(CalcMelate!$C19:$I40,Frecs.Melate!AE$1)</f>
        <v>6</v>
      </c>
      <c r="AF18" s="76">
        <f>COUNTIF(CalcMelate!$C19:$I40,Frecs.Melate!AF$1)</f>
        <v>1</v>
      </c>
      <c r="AG18" s="76">
        <f>COUNTIF(CalcMelate!$C19:$I40,Frecs.Melate!AG$1)</f>
        <v>1</v>
      </c>
      <c r="AH18" s="76">
        <f>COUNTIF(CalcMelate!$C19:$I40,Frecs.Melate!AH$1)</f>
        <v>4</v>
      </c>
      <c r="AI18" s="76">
        <f>COUNTIF(CalcMelate!$C19:$I40,Frecs.Melate!AI$1)</f>
        <v>2</v>
      </c>
      <c r="AJ18" s="76">
        <f>COUNTIF(CalcMelate!$C19:$I40,Frecs.Melate!AJ$1)</f>
        <v>2</v>
      </c>
      <c r="AK18" s="76">
        <f>COUNTIF(CalcMelate!$C19:$I40,Frecs.Melate!AK$1)</f>
        <v>2</v>
      </c>
      <c r="AL18" s="76">
        <f>COUNTIF(CalcMelate!$C19:$I40,Frecs.Melate!AL$1)</f>
        <v>3</v>
      </c>
      <c r="AM18" s="76">
        <f>COUNTIF(CalcMelate!$C19:$I40,Frecs.Melate!AM$1)</f>
        <v>2</v>
      </c>
      <c r="AN18" s="76">
        <f>COUNTIF(CalcMelate!$C19:$I40,Frecs.Melate!AN$1)</f>
        <v>4</v>
      </c>
      <c r="AO18" s="76">
        <f>COUNTIF(CalcMelate!$C19:$I40,Frecs.Melate!AO$1)</f>
        <v>1</v>
      </c>
      <c r="AP18" s="76">
        <f>COUNTIF(CalcMelate!$C19:$I40,Frecs.Melate!AP$1)</f>
        <v>4</v>
      </c>
      <c r="AQ18" s="76">
        <f>COUNTIF(CalcMelate!$C19:$I40,Frecs.Melate!AQ$1)</f>
        <v>5</v>
      </c>
      <c r="AR18" s="76">
        <f>COUNTIF(CalcMelate!$C19:$I40,Frecs.Melate!AR$1)</f>
        <v>2</v>
      </c>
      <c r="AS18" s="76">
        <f>COUNTIF(CalcMelate!$C19:$I40,Frecs.Melate!AS$1)</f>
        <v>4</v>
      </c>
      <c r="AT18" s="76">
        <f>COUNTIF(CalcMelate!$C19:$I40,Frecs.Melate!AT$1)</f>
        <v>4</v>
      </c>
      <c r="AU18" s="76">
        <f>COUNTIF(CalcMelate!$C19:$I40,Frecs.Melate!AU$1)</f>
        <v>2</v>
      </c>
      <c r="AV18" s="76">
        <f>COUNTIF(CalcMelate!$C19:$I40,Frecs.Melate!AV$1)</f>
        <v>4</v>
      </c>
      <c r="AW18" s="76">
        <f>COUNTIF(CalcMelate!$C19:$I40,Frecs.Melate!AW$1)</f>
        <v>2</v>
      </c>
      <c r="AX18" s="76">
        <f>COUNTIF(CalcMelate!$C19:$I40,Frecs.Melate!AX$1)</f>
        <v>5</v>
      </c>
      <c r="AY18" s="76">
        <f>COUNTIF(CalcMelate!$C19:$I40,Frecs.Melate!AY$1)</f>
        <v>2</v>
      </c>
      <c r="AZ18" s="76">
        <f>COUNTIF(CalcMelate!$C19:$I40,Frecs.Melate!AZ$1)</f>
        <v>3</v>
      </c>
      <c r="BA18" s="76">
        <f>COUNTIF(CalcMelate!$C19:$I40,Frecs.Melate!BA$1)</f>
        <v>3</v>
      </c>
      <c r="BB18" s="76">
        <f>COUNTIF(CalcMelate!$C19:$I40,Frecs.Melate!BB$1)</f>
        <v>5</v>
      </c>
      <c r="BC18" s="76">
        <f>COUNTIF(CalcMelate!$C19:$I40,Frecs.Melate!BC$1)</f>
        <v>1</v>
      </c>
      <c r="BD18" s="76">
        <f>COUNTIF(CalcMelate!$C19:$I40,Frecs.Melate!BD$1)</f>
        <v>5</v>
      </c>
    </row>
    <row r="19" spans="1:56" x14ac:dyDescent="0.2">
      <c r="A19" s="76">
        <f>COUNTIF(CalcMelate!$C20:$I41,Frecs.Melate!A$1)</f>
        <v>4</v>
      </c>
      <c r="B19" s="76">
        <f>COUNTIF(CalcMelate!$C20:$I41,Frecs.Melate!B$1)</f>
        <v>1</v>
      </c>
      <c r="C19" s="76">
        <f>COUNTIF(CalcMelate!$C20:$I41,Frecs.Melate!C$1)</f>
        <v>3</v>
      </c>
      <c r="D19" s="76">
        <f>COUNTIF(CalcMelate!$C20:$I41,Frecs.Melate!D$1)</f>
        <v>1</v>
      </c>
      <c r="E19" s="76">
        <f>COUNTIF(CalcMelate!$C20:$I41,Frecs.Melate!E$1)</f>
        <v>5</v>
      </c>
      <c r="F19" s="76">
        <f>COUNTIF(CalcMelate!$C20:$I41,Frecs.Melate!F$1)</f>
        <v>2</v>
      </c>
      <c r="G19" s="76">
        <f>COUNTIF(CalcMelate!$C20:$I41,Frecs.Melate!G$1)</f>
        <v>1</v>
      </c>
      <c r="H19" s="76">
        <f>COUNTIF(CalcMelate!$C20:$I41,Frecs.Melate!H$1)</f>
        <v>2</v>
      </c>
      <c r="I19" s="76">
        <f>COUNTIF(CalcMelate!$C20:$I41,Frecs.Melate!I$1)</f>
        <v>2</v>
      </c>
      <c r="J19" s="76">
        <f>COUNTIF(CalcMelate!$C20:$I41,Frecs.Melate!J$1)</f>
        <v>2</v>
      </c>
      <c r="K19" s="76">
        <f>COUNTIF(CalcMelate!$C20:$I41,Frecs.Melate!K$1)</f>
        <v>3</v>
      </c>
      <c r="L19" s="76">
        <f>COUNTIF(CalcMelate!$C20:$I41,Frecs.Melate!L$1)</f>
        <v>4</v>
      </c>
      <c r="M19" s="76">
        <f>COUNTIF(CalcMelate!$C20:$I41,Frecs.Melate!M$1)</f>
        <v>4</v>
      </c>
      <c r="N19" s="76">
        <f>COUNTIF(CalcMelate!$C20:$I41,Frecs.Melate!N$1)</f>
        <v>4</v>
      </c>
      <c r="O19" s="76">
        <f>COUNTIF(CalcMelate!$C20:$I41,Frecs.Melate!O$1)</f>
        <v>0</v>
      </c>
      <c r="P19" s="76">
        <f>COUNTIF(CalcMelate!$C20:$I41,Frecs.Melate!P$1)</f>
        <v>3</v>
      </c>
      <c r="Q19" s="76">
        <f>COUNTIF(CalcMelate!$C20:$I41,Frecs.Melate!Q$1)</f>
        <v>4</v>
      </c>
      <c r="R19" s="76">
        <f>COUNTIF(CalcMelate!$C20:$I41,Frecs.Melate!R$1)</f>
        <v>4</v>
      </c>
      <c r="S19" s="76">
        <f>COUNTIF(CalcMelate!$C20:$I41,Frecs.Melate!S$1)</f>
        <v>2</v>
      </c>
      <c r="T19" s="76">
        <f>COUNTIF(CalcMelate!$C20:$I41,Frecs.Melate!T$1)</f>
        <v>2</v>
      </c>
      <c r="U19" s="76">
        <f>COUNTIF(CalcMelate!$C20:$I41,Frecs.Melate!U$1)</f>
        <v>3</v>
      </c>
      <c r="V19" s="76">
        <f>COUNTIF(CalcMelate!$C20:$I41,Frecs.Melate!V$1)</f>
        <v>2</v>
      </c>
      <c r="W19" s="76">
        <f>COUNTIF(CalcMelate!$C20:$I41,Frecs.Melate!W$1)</f>
        <v>3</v>
      </c>
      <c r="X19" s="76">
        <f>COUNTIF(CalcMelate!$C20:$I41,Frecs.Melate!X$1)</f>
        <v>2</v>
      </c>
      <c r="Y19" s="76">
        <f>COUNTIF(CalcMelate!$C20:$I41,Frecs.Melate!Y$1)</f>
        <v>2</v>
      </c>
      <c r="Z19" s="76">
        <f>COUNTIF(CalcMelate!$C20:$I41,Frecs.Melate!Z$1)</f>
        <v>3</v>
      </c>
      <c r="AA19" s="76">
        <f>COUNTIF(CalcMelate!$C20:$I41,Frecs.Melate!AA$1)</f>
        <v>5</v>
      </c>
      <c r="AB19" s="76">
        <f>COUNTIF(CalcMelate!$C20:$I41,Frecs.Melate!AB$1)</f>
        <v>0</v>
      </c>
      <c r="AC19" s="76">
        <f>COUNTIF(CalcMelate!$C20:$I41,Frecs.Melate!AC$1)</f>
        <v>2</v>
      </c>
      <c r="AD19" s="76">
        <f>COUNTIF(CalcMelate!$C20:$I41,Frecs.Melate!AD$1)</f>
        <v>1</v>
      </c>
      <c r="AE19" s="76">
        <f>COUNTIF(CalcMelate!$C20:$I41,Frecs.Melate!AE$1)</f>
        <v>5</v>
      </c>
      <c r="AF19" s="76">
        <f>COUNTIF(CalcMelate!$C20:$I41,Frecs.Melate!AF$1)</f>
        <v>1</v>
      </c>
      <c r="AG19" s="76">
        <f>COUNTIF(CalcMelate!$C20:$I41,Frecs.Melate!AG$1)</f>
        <v>1</v>
      </c>
      <c r="AH19" s="76">
        <f>COUNTIF(CalcMelate!$C20:$I41,Frecs.Melate!AH$1)</f>
        <v>3</v>
      </c>
      <c r="AI19" s="76">
        <f>COUNTIF(CalcMelate!$C20:$I41,Frecs.Melate!AI$1)</f>
        <v>2</v>
      </c>
      <c r="AJ19" s="76">
        <f>COUNTIF(CalcMelate!$C20:$I41,Frecs.Melate!AJ$1)</f>
        <v>2</v>
      </c>
      <c r="AK19" s="76">
        <f>COUNTIF(CalcMelate!$C20:$I41,Frecs.Melate!AK$1)</f>
        <v>2</v>
      </c>
      <c r="AL19" s="76">
        <f>COUNTIF(CalcMelate!$C20:$I41,Frecs.Melate!AL$1)</f>
        <v>2</v>
      </c>
      <c r="AM19" s="76">
        <f>COUNTIF(CalcMelate!$C20:$I41,Frecs.Melate!AM$1)</f>
        <v>2</v>
      </c>
      <c r="AN19" s="76">
        <f>COUNTIF(CalcMelate!$C20:$I41,Frecs.Melate!AN$1)</f>
        <v>3</v>
      </c>
      <c r="AO19" s="76">
        <f>COUNTIF(CalcMelate!$C20:$I41,Frecs.Melate!AO$1)</f>
        <v>1</v>
      </c>
      <c r="AP19" s="76">
        <f>COUNTIF(CalcMelate!$C20:$I41,Frecs.Melate!AP$1)</f>
        <v>5</v>
      </c>
      <c r="AQ19" s="76">
        <f>COUNTIF(CalcMelate!$C20:$I41,Frecs.Melate!AQ$1)</f>
        <v>6</v>
      </c>
      <c r="AR19" s="76">
        <f>COUNTIF(CalcMelate!$C20:$I41,Frecs.Melate!AR$1)</f>
        <v>2</v>
      </c>
      <c r="AS19" s="76">
        <f>COUNTIF(CalcMelate!$C20:$I41,Frecs.Melate!AS$1)</f>
        <v>5</v>
      </c>
      <c r="AT19" s="76">
        <f>COUNTIF(CalcMelate!$C20:$I41,Frecs.Melate!AT$1)</f>
        <v>4</v>
      </c>
      <c r="AU19" s="76">
        <f>COUNTIF(CalcMelate!$C20:$I41,Frecs.Melate!AU$1)</f>
        <v>2</v>
      </c>
      <c r="AV19" s="76">
        <f>COUNTIF(CalcMelate!$C20:$I41,Frecs.Melate!AV$1)</f>
        <v>4</v>
      </c>
      <c r="AW19" s="76">
        <f>COUNTIF(CalcMelate!$C20:$I41,Frecs.Melate!AW$1)</f>
        <v>3</v>
      </c>
      <c r="AX19" s="76">
        <f>COUNTIF(CalcMelate!$C20:$I41,Frecs.Melate!AX$1)</f>
        <v>5</v>
      </c>
      <c r="AY19" s="76">
        <f>COUNTIF(CalcMelate!$C20:$I41,Frecs.Melate!AY$1)</f>
        <v>2</v>
      </c>
      <c r="AZ19" s="76">
        <f>COUNTIF(CalcMelate!$C20:$I41,Frecs.Melate!AZ$1)</f>
        <v>2</v>
      </c>
      <c r="BA19" s="76">
        <f>COUNTIF(CalcMelate!$C20:$I41,Frecs.Melate!BA$1)</f>
        <v>3</v>
      </c>
      <c r="BB19" s="76">
        <f>COUNTIF(CalcMelate!$C20:$I41,Frecs.Melate!BB$1)</f>
        <v>5</v>
      </c>
      <c r="BC19" s="76">
        <f>COUNTIF(CalcMelate!$C20:$I41,Frecs.Melate!BC$1)</f>
        <v>1</v>
      </c>
      <c r="BD19" s="76">
        <f>COUNTIF(CalcMelate!$C20:$I41,Frecs.Melate!BD$1)</f>
        <v>5</v>
      </c>
    </row>
    <row r="20" spans="1:56" x14ac:dyDescent="0.2">
      <c r="A20" s="76">
        <f>COUNTIF(CalcMelate!$C21:$I42,Frecs.Melate!A$1)</f>
        <v>5</v>
      </c>
      <c r="B20" s="76">
        <f>COUNTIF(CalcMelate!$C21:$I42,Frecs.Melate!B$1)</f>
        <v>1</v>
      </c>
      <c r="C20" s="76">
        <f>COUNTIF(CalcMelate!$C21:$I42,Frecs.Melate!C$1)</f>
        <v>3</v>
      </c>
      <c r="D20" s="76">
        <f>COUNTIF(CalcMelate!$C21:$I42,Frecs.Melate!D$1)</f>
        <v>1</v>
      </c>
      <c r="E20" s="76">
        <f>COUNTIF(CalcMelate!$C21:$I42,Frecs.Melate!E$1)</f>
        <v>5</v>
      </c>
      <c r="F20" s="76">
        <f>COUNTIF(CalcMelate!$C21:$I42,Frecs.Melate!F$1)</f>
        <v>2</v>
      </c>
      <c r="G20" s="76">
        <f>COUNTIF(CalcMelate!$C21:$I42,Frecs.Melate!G$1)</f>
        <v>1</v>
      </c>
      <c r="H20" s="76">
        <f>COUNTIF(CalcMelate!$C21:$I42,Frecs.Melate!H$1)</f>
        <v>2</v>
      </c>
      <c r="I20" s="76">
        <f>COUNTIF(CalcMelate!$C21:$I42,Frecs.Melate!I$1)</f>
        <v>3</v>
      </c>
      <c r="J20" s="76">
        <f>COUNTIF(CalcMelate!$C21:$I42,Frecs.Melate!J$1)</f>
        <v>2</v>
      </c>
      <c r="K20" s="76">
        <f>COUNTIF(CalcMelate!$C21:$I42,Frecs.Melate!K$1)</f>
        <v>3</v>
      </c>
      <c r="L20" s="76">
        <f>COUNTIF(CalcMelate!$C21:$I42,Frecs.Melate!L$1)</f>
        <v>5</v>
      </c>
      <c r="M20" s="76">
        <f>COUNTIF(CalcMelate!$C21:$I42,Frecs.Melate!M$1)</f>
        <v>4</v>
      </c>
      <c r="N20" s="76">
        <f>COUNTIF(CalcMelate!$C21:$I42,Frecs.Melate!N$1)</f>
        <v>4</v>
      </c>
      <c r="O20" s="76">
        <f>COUNTIF(CalcMelate!$C21:$I42,Frecs.Melate!O$1)</f>
        <v>0</v>
      </c>
      <c r="P20" s="76">
        <f>COUNTIF(CalcMelate!$C21:$I42,Frecs.Melate!P$1)</f>
        <v>4</v>
      </c>
      <c r="Q20" s="76">
        <f>COUNTIF(CalcMelate!$C21:$I42,Frecs.Melate!Q$1)</f>
        <v>4</v>
      </c>
      <c r="R20" s="76">
        <f>COUNTIF(CalcMelate!$C21:$I42,Frecs.Melate!R$1)</f>
        <v>4</v>
      </c>
      <c r="S20" s="76">
        <f>COUNTIF(CalcMelate!$C21:$I42,Frecs.Melate!S$1)</f>
        <v>2</v>
      </c>
      <c r="T20" s="76">
        <f>COUNTIF(CalcMelate!$C21:$I42,Frecs.Melate!T$1)</f>
        <v>2</v>
      </c>
      <c r="U20" s="76">
        <f>COUNTIF(CalcMelate!$C21:$I42,Frecs.Melate!U$1)</f>
        <v>2</v>
      </c>
      <c r="V20" s="76">
        <f>COUNTIF(CalcMelate!$C21:$I42,Frecs.Melate!V$1)</f>
        <v>2</v>
      </c>
      <c r="W20" s="76">
        <f>COUNTIF(CalcMelate!$C21:$I42,Frecs.Melate!W$1)</f>
        <v>3</v>
      </c>
      <c r="X20" s="76">
        <f>COUNTIF(CalcMelate!$C21:$I42,Frecs.Melate!X$1)</f>
        <v>3</v>
      </c>
      <c r="Y20" s="76">
        <f>COUNTIF(CalcMelate!$C21:$I42,Frecs.Melate!Y$1)</f>
        <v>2</v>
      </c>
      <c r="Z20" s="76">
        <f>COUNTIF(CalcMelate!$C21:$I42,Frecs.Melate!Z$1)</f>
        <v>3</v>
      </c>
      <c r="AA20" s="76">
        <f>COUNTIF(CalcMelate!$C21:$I42,Frecs.Melate!AA$1)</f>
        <v>4</v>
      </c>
      <c r="AB20" s="76">
        <f>COUNTIF(CalcMelate!$C21:$I42,Frecs.Melate!AB$1)</f>
        <v>0</v>
      </c>
      <c r="AC20" s="76">
        <f>COUNTIF(CalcMelate!$C21:$I42,Frecs.Melate!AC$1)</f>
        <v>2</v>
      </c>
      <c r="AD20" s="76">
        <f>COUNTIF(CalcMelate!$C21:$I42,Frecs.Melate!AD$1)</f>
        <v>1</v>
      </c>
      <c r="AE20" s="76">
        <f>COUNTIF(CalcMelate!$C21:$I42,Frecs.Melate!AE$1)</f>
        <v>5</v>
      </c>
      <c r="AF20" s="76">
        <f>COUNTIF(CalcMelate!$C21:$I42,Frecs.Melate!AF$1)</f>
        <v>1</v>
      </c>
      <c r="AG20" s="76">
        <f>COUNTIF(CalcMelate!$C21:$I42,Frecs.Melate!AG$1)</f>
        <v>1</v>
      </c>
      <c r="AH20" s="76">
        <f>COUNTIF(CalcMelate!$C21:$I42,Frecs.Melate!AH$1)</f>
        <v>2</v>
      </c>
      <c r="AI20" s="76">
        <f>COUNTIF(CalcMelate!$C21:$I42,Frecs.Melate!AI$1)</f>
        <v>2</v>
      </c>
      <c r="AJ20" s="76">
        <f>COUNTIF(CalcMelate!$C21:$I42,Frecs.Melate!AJ$1)</f>
        <v>2</v>
      </c>
      <c r="AK20" s="76">
        <f>COUNTIF(CalcMelate!$C21:$I42,Frecs.Melate!AK$1)</f>
        <v>2</v>
      </c>
      <c r="AL20" s="76">
        <f>COUNTIF(CalcMelate!$C21:$I42,Frecs.Melate!AL$1)</f>
        <v>2</v>
      </c>
      <c r="AM20" s="76">
        <f>COUNTIF(CalcMelate!$C21:$I42,Frecs.Melate!AM$1)</f>
        <v>2</v>
      </c>
      <c r="AN20" s="76">
        <f>COUNTIF(CalcMelate!$C21:$I42,Frecs.Melate!AN$1)</f>
        <v>3</v>
      </c>
      <c r="AO20" s="76">
        <f>COUNTIF(CalcMelate!$C21:$I42,Frecs.Melate!AO$1)</f>
        <v>1</v>
      </c>
      <c r="AP20" s="76">
        <f>COUNTIF(CalcMelate!$C21:$I42,Frecs.Melate!AP$1)</f>
        <v>5</v>
      </c>
      <c r="AQ20" s="76">
        <f>COUNTIF(CalcMelate!$C21:$I42,Frecs.Melate!AQ$1)</f>
        <v>6</v>
      </c>
      <c r="AR20" s="76">
        <f>COUNTIF(CalcMelate!$C21:$I42,Frecs.Melate!AR$1)</f>
        <v>1</v>
      </c>
      <c r="AS20" s="76">
        <f>COUNTIF(CalcMelate!$C21:$I42,Frecs.Melate!AS$1)</f>
        <v>5</v>
      </c>
      <c r="AT20" s="76">
        <f>COUNTIF(CalcMelate!$C21:$I42,Frecs.Melate!AT$1)</f>
        <v>5</v>
      </c>
      <c r="AU20" s="76">
        <f>COUNTIF(CalcMelate!$C21:$I42,Frecs.Melate!AU$1)</f>
        <v>3</v>
      </c>
      <c r="AV20" s="76">
        <f>COUNTIF(CalcMelate!$C21:$I42,Frecs.Melate!AV$1)</f>
        <v>4</v>
      </c>
      <c r="AW20" s="76">
        <f>COUNTIF(CalcMelate!$C21:$I42,Frecs.Melate!AW$1)</f>
        <v>3</v>
      </c>
      <c r="AX20" s="76">
        <f>COUNTIF(CalcMelate!$C21:$I42,Frecs.Melate!AX$1)</f>
        <v>5</v>
      </c>
      <c r="AY20" s="76">
        <f>COUNTIF(CalcMelate!$C21:$I42,Frecs.Melate!AY$1)</f>
        <v>2</v>
      </c>
      <c r="AZ20" s="76">
        <f>COUNTIF(CalcMelate!$C21:$I42,Frecs.Melate!AZ$1)</f>
        <v>2</v>
      </c>
      <c r="BA20" s="76">
        <f>COUNTIF(CalcMelate!$C21:$I42,Frecs.Melate!BA$1)</f>
        <v>2</v>
      </c>
      <c r="BB20" s="76">
        <f>COUNTIF(CalcMelate!$C21:$I42,Frecs.Melate!BB$1)</f>
        <v>5</v>
      </c>
      <c r="BC20" s="76">
        <f>COUNTIF(CalcMelate!$C21:$I42,Frecs.Melate!BC$1)</f>
        <v>0</v>
      </c>
      <c r="BD20" s="76">
        <f>COUNTIF(CalcMelate!$C21:$I42,Frecs.Melate!BD$1)</f>
        <v>4</v>
      </c>
    </row>
    <row r="21" spans="1:56" x14ac:dyDescent="0.2">
      <c r="A21" s="76">
        <f>COUNTIF(CalcMelate!$C22:$I43,Frecs.Melate!A$1)</f>
        <v>5</v>
      </c>
      <c r="B21" s="76">
        <f>COUNTIF(CalcMelate!$C22:$I43,Frecs.Melate!B$1)</f>
        <v>2</v>
      </c>
      <c r="C21" s="76">
        <f>COUNTIF(CalcMelate!$C22:$I43,Frecs.Melate!C$1)</f>
        <v>3</v>
      </c>
      <c r="D21" s="76">
        <f>COUNTIF(CalcMelate!$C22:$I43,Frecs.Melate!D$1)</f>
        <v>1</v>
      </c>
      <c r="E21" s="76">
        <f>COUNTIF(CalcMelate!$C22:$I43,Frecs.Melate!E$1)</f>
        <v>5</v>
      </c>
      <c r="F21" s="76">
        <f>COUNTIF(CalcMelate!$C22:$I43,Frecs.Melate!F$1)</f>
        <v>3</v>
      </c>
      <c r="G21" s="76">
        <f>COUNTIF(CalcMelate!$C22:$I43,Frecs.Melate!G$1)</f>
        <v>1</v>
      </c>
      <c r="H21" s="76">
        <f>COUNTIF(CalcMelate!$C22:$I43,Frecs.Melate!H$1)</f>
        <v>2</v>
      </c>
      <c r="I21" s="76">
        <f>COUNTIF(CalcMelate!$C22:$I43,Frecs.Melate!I$1)</f>
        <v>3</v>
      </c>
      <c r="J21" s="76">
        <f>COUNTIF(CalcMelate!$C22:$I43,Frecs.Melate!J$1)</f>
        <v>2</v>
      </c>
      <c r="K21" s="76">
        <f>COUNTIF(CalcMelate!$C22:$I43,Frecs.Melate!K$1)</f>
        <v>3</v>
      </c>
      <c r="L21" s="76">
        <f>COUNTIF(CalcMelate!$C22:$I43,Frecs.Melate!L$1)</f>
        <v>5</v>
      </c>
      <c r="M21" s="76">
        <f>COUNTIF(CalcMelate!$C22:$I43,Frecs.Melate!M$1)</f>
        <v>4</v>
      </c>
      <c r="N21" s="76">
        <f>COUNTIF(CalcMelate!$C22:$I43,Frecs.Melate!N$1)</f>
        <v>4</v>
      </c>
      <c r="O21" s="76">
        <f>COUNTIF(CalcMelate!$C22:$I43,Frecs.Melate!O$1)</f>
        <v>0</v>
      </c>
      <c r="P21" s="76">
        <f>COUNTIF(CalcMelate!$C22:$I43,Frecs.Melate!P$1)</f>
        <v>4</v>
      </c>
      <c r="Q21" s="76">
        <f>COUNTIF(CalcMelate!$C22:$I43,Frecs.Melate!Q$1)</f>
        <v>3</v>
      </c>
      <c r="R21" s="76">
        <f>COUNTIF(CalcMelate!$C22:$I43,Frecs.Melate!R$1)</f>
        <v>4</v>
      </c>
      <c r="S21" s="76">
        <f>COUNTIF(CalcMelate!$C22:$I43,Frecs.Melate!S$1)</f>
        <v>2</v>
      </c>
      <c r="T21" s="76">
        <f>COUNTIF(CalcMelate!$C22:$I43,Frecs.Melate!T$1)</f>
        <v>3</v>
      </c>
      <c r="U21" s="76">
        <f>COUNTIF(CalcMelate!$C22:$I43,Frecs.Melate!U$1)</f>
        <v>2</v>
      </c>
      <c r="V21" s="76">
        <f>COUNTIF(CalcMelate!$C22:$I43,Frecs.Melate!V$1)</f>
        <v>2</v>
      </c>
      <c r="W21" s="76">
        <f>COUNTIF(CalcMelate!$C22:$I43,Frecs.Melate!W$1)</f>
        <v>3</v>
      </c>
      <c r="X21" s="76">
        <f>COUNTIF(CalcMelate!$C22:$I43,Frecs.Melate!X$1)</f>
        <v>3</v>
      </c>
      <c r="Y21" s="76">
        <f>COUNTIF(CalcMelate!$C22:$I43,Frecs.Melate!Y$1)</f>
        <v>1</v>
      </c>
      <c r="Z21" s="76">
        <f>COUNTIF(CalcMelate!$C22:$I43,Frecs.Melate!Z$1)</f>
        <v>3</v>
      </c>
      <c r="AA21" s="76">
        <f>COUNTIF(CalcMelate!$C22:$I43,Frecs.Melate!AA$1)</f>
        <v>4</v>
      </c>
      <c r="AB21" s="76">
        <f>COUNTIF(CalcMelate!$C22:$I43,Frecs.Melate!AB$1)</f>
        <v>0</v>
      </c>
      <c r="AC21" s="76">
        <f>COUNTIF(CalcMelate!$C22:$I43,Frecs.Melate!AC$1)</f>
        <v>2</v>
      </c>
      <c r="AD21" s="76">
        <f>COUNTIF(CalcMelate!$C22:$I43,Frecs.Melate!AD$1)</f>
        <v>2</v>
      </c>
      <c r="AE21" s="76">
        <f>COUNTIF(CalcMelate!$C22:$I43,Frecs.Melate!AE$1)</f>
        <v>5</v>
      </c>
      <c r="AF21" s="76">
        <f>COUNTIF(CalcMelate!$C22:$I43,Frecs.Melate!AF$1)</f>
        <v>1</v>
      </c>
      <c r="AG21" s="76">
        <f>COUNTIF(CalcMelate!$C22:$I43,Frecs.Melate!AG$1)</f>
        <v>2</v>
      </c>
      <c r="AH21" s="76">
        <f>COUNTIF(CalcMelate!$C22:$I43,Frecs.Melate!AH$1)</f>
        <v>2</v>
      </c>
      <c r="AI21" s="76">
        <f>COUNTIF(CalcMelate!$C22:$I43,Frecs.Melate!AI$1)</f>
        <v>1</v>
      </c>
      <c r="AJ21" s="76">
        <f>COUNTIF(CalcMelate!$C22:$I43,Frecs.Melate!AJ$1)</f>
        <v>1</v>
      </c>
      <c r="AK21" s="76">
        <f>COUNTIF(CalcMelate!$C22:$I43,Frecs.Melate!AK$1)</f>
        <v>3</v>
      </c>
      <c r="AL21" s="76">
        <f>COUNTIF(CalcMelate!$C22:$I43,Frecs.Melate!AL$1)</f>
        <v>2</v>
      </c>
      <c r="AM21" s="76">
        <f>COUNTIF(CalcMelate!$C22:$I43,Frecs.Melate!AM$1)</f>
        <v>1</v>
      </c>
      <c r="AN21" s="76">
        <f>COUNTIF(CalcMelate!$C22:$I43,Frecs.Melate!AN$1)</f>
        <v>3</v>
      </c>
      <c r="AO21" s="76">
        <f>COUNTIF(CalcMelate!$C22:$I43,Frecs.Melate!AO$1)</f>
        <v>1</v>
      </c>
      <c r="AP21" s="76">
        <f>COUNTIF(CalcMelate!$C22:$I43,Frecs.Melate!AP$1)</f>
        <v>4</v>
      </c>
      <c r="AQ21" s="76">
        <f>COUNTIF(CalcMelate!$C22:$I43,Frecs.Melate!AQ$1)</f>
        <v>6</v>
      </c>
      <c r="AR21" s="76">
        <f>COUNTIF(CalcMelate!$C22:$I43,Frecs.Melate!AR$1)</f>
        <v>1</v>
      </c>
      <c r="AS21" s="76">
        <f>COUNTIF(CalcMelate!$C22:$I43,Frecs.Melate!AS$1)</f>
        <v>5</v>
      </c>
      <c r="AT21" s="76">
        <f>COUNTIF(CalcMelate!$C22:$I43,Frecs.Melate!AT$1)</f>
        <v>5</v>
      </c>
      <c r="AU21" s="76">
        <f>COUNTIF(CalcMelate!$C22:$I43,Frecs.Melate!AU$1)</f>
        <v>3</v>
      </c>
      <c r="AV21" s="76">
        <f>COUNTIF(CalcMelate!$C22:$I43,Frecs.Melate!AV$1)</f>
        <v>4</v>
      </c>
      <c r="AW21" s="76">
        <f>COUNTIF(CalcMelate!$C22:$I43,Frecs.Melate!AW$1)</f>
        <v>4</v>
      </c>
      <c r="AX21" s="76">
        <f>COUNTIF(CalcMelate!$C22:$I43,Frecs.Melate!AX$1)</f>
        <v>5</v>
      </c>
      <c r="AY21" s="76">
        <f>COUNTIF(CalcMelate!$C22:$I43,Frecs.Melate!AY$1)</f>
        <v>2</v>
      </c>
      <c r="AZ21" s="76">
        <f>COUNTIF(CalcMelate!$C22:$I43,Frecs.Melate!AZ$1)</f>
        <v>2</v>
      </c>
      <c r="BA21" s="76">
        <f>COUNTIF(CalcMelate!$C22:$I43,Frecs.Melate!BA$1)</f>
        <v>2</v>
      </c>
      <c r="BB21" s="76">
        <f>COUNTIF(CalcMelate!$C22:$I43,Frecs.Melate!BB$1)</f>
        <v>4</v>
      </c>
      <c r="BC21" s="76">
        <f>COUNTIF(CalcMelate!$C22:$I43,Frecs.Melate!BC$1)</f>
        <v>0</v>
      </c>
      <c r="BD21" s="76">
        <f>COUNTIF(CalcMelate!$C22:$I43,Frecs.Melate!BD$1)</f>
        <v>4</v>
      </c>
    </row>
    <row r="22" spans="1:56" x14ac:dyDescent="0.2">
      <c r="A22" s="76">
        <f>COUNTIF(CalcMelate!$C23:$I44,Frecs.Melate!A$1)</f>
        <v>5</v>
      </c>
      <c r="B22" s="76">
        <f>COUNTIF(CalcMelate!$C23:$I44,Frecs.Melate!B$1)</f>
        <v>2</v>
      </c>
      <c r="C22" s="76">
        <f>COUNTIF(CalcMelate!$C23:$I44,Frecs.Melate!C$1)</f>
        <v>3</v>
      </c>
      <c r="D22" s="76">
        <f>COUNTIF(CalcMelate!$C23:$I44,Frecs.Melate!D$1)</f>
        <v>1</v>
      </c>
      <c r="E22" s="76">
        <f>COUNTIF(CalcMelate!$C23:$I44,Frecs.Melate!E$1)</f>
        <v>5</v>
      </c>
      <c r="F22" s="76">
        <f>COUNTIF(CalcMelate!$C23:$I44,Frecs.Melate!F$1)</f>
        <v>4</v>
      </c>
      <c r="G22" s="76">
        <f>COUNTIF(CalcMelate!$C23:$I44,Frecs.Melate!G$1)</f>
        <v>1</v>
      </c>
      <c r="H22" s="76">
        <f>COUNTIF(CalcMelate!$C23:$I44,Frecs.Melate!H$1)</f>
        <v>2</v>
      </c>
      <c r="I22" s="76">
        <f>COUNTIF(CalcMelate!$C23:$I44,Frecs.Melate!I$1)</f>
        <v>3</v>
      </c>
      <c r="J22" s="76">
        <f>COUNTIF(CalcMelate!$C23:$I44,Frecs.Melate!J$1)</f>
        <v>2</v>
      </c>
      <c r="K22" s="76">
        <f>COUNTIF(CalcMelate!$C23:$I44,Frecs.Melate!K$1)</f>
        <v>2</v>
      </c>
      <c r="L22" s="76">
        <f>COUNTIF(CalcMelate!$C23:$I44,Frecs.Melate!L$1)</f>
        <v>5</v>
      </c>
      <c r="M22" s="76">
        <f>COUNTIF(CalcMelate!$C23:$I44,Frecs.Melate!M$1)</f>
        <v>4</v>
      </c>
      <c r="N22" s="76">
        <f>COUNTIF(CalcMelate!$C23:$I44,Frecs.Melate!N$1)</f>
        <v>4</v>
      </c>
      <c r="O22" s="76">
        <f>COUNTIF(CalcMelate!$C23:$I44,Frecs.Melate!O$1)</f>
        <v>0</v>
      </c>
      <c r="P22" s="76">
        <f>COUNTIF(CalcMelate!$C23:$I44,Frecs.Melate!P$1)</f>
        <v>4</v>
      </c>
      <c r="Q22" s="76">
        <f>COUNTIF(CalcMelate!$C23:$I44,Frecs.Melate!Q$1)</f>
        <v>2</v>
      </c>
      <c r="R22" s="76">
        <f>COUNTIF(CalcMelate!$C23:$I44,Frecs.Melate!R$1)</f>
        <v>5</v>
      </c>
      <c r="S22" s="76">
        <f>COUNTIF(CalcMelate!$C23:$I44,Frecs.Melate!S$1)</f>
        <v>2</v>
      </c>
      <c r="T22" s="76">
        <f>COUNTIF(CalcMelate!$C23:$I44,Frecs.Melate!T$1)</f>
        <v>3</v>
      </c>
      <c r="U22" s="76">
        <f>COUNTIF(CalcMelate!$C23:$I44,Frecs.Melate!U$1)</f>
        <v>2</v>
      </c>
      <c r="V22" s="76">
        <f>COUNTIF(CalcMelate!$C23:$I44,Frecs.Melate!V$1)</f>
        <v>1</v>
      </c>
      <c r="W22" s="76">
        <f>COUNTIF(CalcMelate!$C23:$I44,Frecs.Melate!W$1)</f>
        <v>3</v>
      </c>
      <c r="X22" s="76">
        <f>COUNTIF(CalcMelate!$C23:$I44,Frecs.Melate!X$1)</f>
        <v>3</v>
      </c>
      <c r="Y22" s="76">
        <f>COUNTIF(CalcMelate!$C23:$I44,Frecs.Melate!Y$1)</f>
        <v>2</v>
      </c>
      <c r="Z22" s="76">
        <f>COUNTIF(CalcMelate!$C23:$I44,Frecs.Melate!Z$1)</f>
        <v>3</v>
      </c>
      <c r="AA22" s="76">
        <f>COUNTIF(CalcMelate!$C23:$I44,Frecs.Melate!AA$1)</f>
        <v>4</v>
      </c>
      <c r="AB22" s="76">
        <f>COUNTIF(CalcMelate!$C23:$I44,Frecs.Melate!AB$1)</f>
        <v>0</v>
      </c>
      <c r="AC22" s="76">
        <f>COUNTIF(CalcMelate!$C23:$I44,Frecs.Melate!AC$1)</f>
        <v>2</v>
      </c>
      <c r="AD22" s="76">
        <f>COUNTIF(CalcMelate!$C23:$I44,Frecs.Melate!AD$1)</f>
        <v>2</v>
      </c>
      <c r="AE22" s="76">
        <f>COUNTIF(CalcMelate!$C23:$I44,Frecs.Melate!AE$1)</f>
        <v>5</v>
      </c>
      <c r="AF22" s="76">
        <f>COUNTIF(CalcMelate!$C23:$I44,Frecs.Melate!AF$1)</f>
        <v>2</v>
      </c>
      <c r="AG22" s="76">
        <f>COUNTIF(CalcMelate!$C23:$I44,Frecs.Melate!AG$1)</f>
        <v>2</v>
      </c>
      <c r="AH22" s="76">
        <f>COUNTIF(CalcMelate!$C23:$I44,Frecs.Melate!AH$1)</f>
        <v>1</v>
      </c>
      <c r="AI22" s="76">
        <f>COUNTIF(CalcMelate!$C23:$I44,Frecs.Melate!AI$1)</f>
        <v>1</v>
      </c>
      <c r="AJ22" s="76">
        <f>COUNTIF(CalcMelate!$C23:$I44,Frecs.Melate!AJ$1)</f>
        <v>0</v>
      </c>
      <c r="AK22" s="76">
        <f>COUNTIF(CalcMelate!$C23:$I44,Frecs.Melate!AK$1)</f>
        <v>3</v>
      </c>
      <c r="AL22" s="76">
        <f>COUNTIF(CalcMelate!$C23:$I44,Frecs.Melate!AL$1)</f>
        <v>2</v>
      </c>
      <c r="AM22" s="76">
        <f>COUNTIF(CalcMelate!$C23:$I44,Frecs.Melate!AM$1)</f>
        <v>1</v>
      </c>
      <c r="AN22" s="76">
        <f>COUNTIF(CalcMelate!$C23:$I44,Frecs.Melate!AN$1)</f>
        <v>3</v>
      </c>
      <c r="AO22" s="76">
        <f>COUNTIF(CalcMelate!$C23:$I44,Frecs.Melate!AO$1)</f>
        <v>1</v>
      </c>
      <c r="AP22" s="76">
        <f>COUNTIF(CalcMelate!$C23:$I44,Frecs.Melate!AP$1)</f>
        <v>4</v>
      </c>
      <c r="AQ22" s="76">
        <f>COUNTIF(CalcMelate!$C23:$I44,Frecs.Melate!AQ$1)</f>
        <v>6</v>
      </c>
      <c r="AR22" s="76">
        <f>COUNTIF(CalcMelate!$C23:$I44,Frecs.Melate!AR$1)</f>
        <v>1</v>
      </c>
      <c r="AS22" s="76">
        <f>COUNTIF(CalcMelate!$C23:$I44,Frecs.Melate!AS$1)</f>
        <v>5</v>
      </c>
      <c r="AT22" s="76">
        <f>COUNTIF(CalcMelate!$C23:$I44,Frecs.Melate!AT$1)</f>
        <v>5</v>
      </c>
      <c r="AU22" s="76">
        <f>COUNTIF(CalcMelate!$C23:$I44,Frecs.Melate!AU$1)</f>
        <v>3</v>
      </c>
      <c r="AV22" s="76">
        <f>COUNTIF(CalcMelate!$C23:$I44,Frecs.Melate!AV$1)</f>
        <v>4</v>
      </c>
      <c r="AW22" s="76">
        <f>COUNTIF(CalcMelate!$C23:$I44,Frecs.Melate!AW$1)</f>
        <v>4</v>
      </c>
      <c r="AX22" s="76">
        <f>COUNTIF(CalcMelate!$C23:$I44,Frecs.Melate!AX$1)</f>
        <v>5</v>
      </c>
      <c r="AY22" s="76">
        <f>COUNTIF(CalcMelate!$C23:$I44,Frecs.Melate!AY$1)</f>
        <v>2</v>
      </c>
      <c r="AZ22" s="76">
        <f>COUNTIF(CalcMelate!$C23:$I44,Frecs.Melate!AZ$1)</f>
        <v>2</v>
      </c>
      <c r="BA22" s="76">
        <f>COUNTIF(CalcMelate!$C23:$I44,Frecs.Melate!BA$1)</f>
        <v>2</v>
      </c>
      <c r="BB22" s="76">
        <f>COUNTIF(CalcMelate!$C23:$I44,Frecs.Melate!BB$1)</f>
        <v>5</v>
      </c>
      <c r="BC22" s="76">
        <f>COUNTIF(CalcMelate!$C23:$I44,Frecs.Melate!BC$1)</f>
        <v>0</v>
      </c>
      <c r="BD22" s="76">
        <f>COUNTIF(CalcMelate!$C23:$I44,Frecs.Melate!BD$1)</f>
        <v>4</v>
      </c>
    </row>
    <row r="23" spans="1:56" x14ac:dyDescent="0.2">
      <c r="A23" s="76">
        <f>COUNTIF(CalcMelate!$C24:$I45,Frecs.Melate!A$1)</f>
        <v>5</v>
      </c>
      <c r="B23" s="76">
        <f>COUNTIF(CalcMelate!$C24:$I45,Frecs.Melate!B$1)</f>
        <v>3</v>
      </c>
      <c r="C23" s="76">
        <f>COUNTIF(CalcMelate!$C24:$I45,Frecs.Melate!C$1)</f>
        <v>3</v>
      </c>
      <c r="D23" s="76">
        <f>COUNTIF(CalcMelate!$C24:$I45,Frecs.Melate!D$1)</f>
        <v>2</v>
      </c>
      <c r="E23" s="76">
        <f>COUNTIF(CalcMelate!$C24:$I45,Frecs.Melate!E$1)</f>
        <v>5</v>
      </c>
      <c r="F23" s="76">
        <f>COUNTIF(CalcMelate!$C24:$I45,Frecs.Melate!F$1)</f>
        <v>4</v>
      </c>
      <c r="G23" s="76">
        <f>COUNTIF(CalcMelate!$C24:$I45,Frecs.Melate!G$1)</f>
        <v>1</v>
      </c>
      <c r="H23" s="76">
        <f>COUNTIF(CalcMelate!$C24:$I45,Frecs.Melate!H$1)</f>
        <v>2</v>
      </c>
      <c r="I23" s="76">
        <f>COUNTIF(CalcMelate!$C24:$I45,Frecs.Melate!I$1)</f>
        <v>3</v>
      </c>
      <c r="J23" s="76">
        <f>COUNTIF(CalcMelate!$C24:$I45,Frecs.Melate!J$1)</f>
        <v>2</v>
      </c>
      <c r="K23" s="76">
        <f>COUNTIF(CalcMelate!$C24:$I45,Frecs.Melate!K$1)</f>
        <v>2</v>
      </c>
      <c r="L23" s="76">
        <f>COUNTIF(CalcMelate!$C24:$I45,Frecs.Melate!L$1)</f>
        <v>5</v>
      </c>
      <c r="M23" s="76">
        <f>COUNTIF(CalcMelate!$C24:$I45,Frecs.Melate!M$1)</f>
        <v>4</v>
      </c>
      <c r="N23" s="76">
        <f>COUNTIF(CalcMelate!$C24:$I45,Frecs.Melate!N$1)</f>
        <v>4</v>
      </c>
      <c r="O23" s="76">
        <f>COUNTIF(CalcMelate!$C24:$I45,Frecs.Melate!O$1)</f>
        <v>0</v>
      </c>
      <c r="P23" s="76">
        <f>COUNTIF(CalcMelate!$C24:$I45,Frecs.Melate!P$1)</f>
        <v>4</v>
      </c>
      <c r="Q23" s="76">
        <f>COUNTIF(CalcMelate!$C24:$I45,Frecs.Melate!Q$1)</f>
        <v>2</v>
      </c>
      <c r="R23" s="76">
        <f>COUNTIF(CalcMelate!$C24:$I45,Frecs.Melate!R$1)</f>
        <v>5</v>
      </c>
      <c r="S23" s="76">
        <f>COUNTIF(CalcMelate!$C24:$I45,Frecs.Melate!S$1)</f>
        <v>2</v>
      </c>
      <c r="T23" s="76">
        <f>COUNTIF(CalcMelate!$C24:$I45,Frecs.Melate!T$1)</f>
        <v>3</v>
      </c>
      <c r="U23" s="76">
        <f>COUNTIF(CalcMelate!$C24:$I45,Frecs.Melate!U$1)</f>
        <v>2</v>
      </c>
      <c r="V23" s="76">
        <f>COUNTIF(CalcMelate!$C24:$I45,Frecs.Melate!V$1)</f>
        <v>1</v>
      </c>
      <c r="W23" s="76">
        <f>COUNTIF(CalcMelate!$C24:$I45,Frecs.Melate!W$1)</f>
        <v>3</v>
      </c>
      <c r="X23" s="76">
        <f>COUNTIF(CalcMelate!$C24:$I45,Frecs.Melate!X$1)</f>
        <v>3</v>
      </c>
      <c r="Y23" s="76">
        <f>COUNTIF(CalcMelate!$C24:$I45,Frecs.Melate!Y$1)</f>
        <v>2</v>
      </c>
      <c r="Z23" s="76">
        <f>COUNTIF(CalcMelate!$C24:$I45,Frecs.Melate!Z$1)</f>
        <v>2</v>
      </c>
      <c r="AA23" s="76">
        <f>COUNTIF(CalcMelate!$C24:$I45,Frecs.Melate!AA$1)</f>
        <v>4</v>
      </c>
      <c r="AB23" s="76">
        <f>COUNTIF(CalcMelate!$C24:$I45,Frecs.Melate!AB$1)</f>
        <v>0</v>
      </c>
      <c r="AC23" s="76">
        <f>COUNTIF(CalcMelate!$C24:$I45,Frecs.Melate!AC$1)</f>
        <v>2</v>
      </c>
      <c r="AD23" s="76">
        <f>COUNTIF(CalcMelate!$C24:$I45,Frecs.Melate!AD$1)</f>
        <v>2</v>
      </c>
      <c r="AE23" s="76">
        <f>COUNTIF(CalcMelate!$C24:$I45,Frecs.Melate!AE$1)</f>
        <v>5</v>
      </c>
      <c r="AF23" s="76">
        <f>COUNTIF(CalcMelate!$C24:$I45,Frecs.Melate!AF$1)</f>
        <v>1</v>
      </c>
      <c r="AG23" s="76">
        <f>COUNTIF(CalcMelate!$C24:$I45,Frecs.Melate!AG$1)</f>
        <v>2</v>
      </c>
      <c r="AH23" s="76">
        <f>COUNTIF(CalcMelate!$C24:$I45,Frecs.Melate!AH$1)</f>
        <v>1</v>
      </c>
      <c r="AI23" s="76">
        <f>COUNTIF(CalcMelate!$C24:$I45,Frecs.Melate!AI$1)</f>
        <v>1</v>
      </c>
      <c r="AJ23" s="76">
        <f>COUNTIF(CalcMelate!$C24:$I45,Frecs.Melate!AJ$1)</f>
        <v>0</v>
      </c>
      <c r="AK23" s="76">
        <f>COUNTIF(CalcMelate!$C24:$I45,Frecs.Melate!AK$1)</f>
        <v>3</v>
      </c>
      <c r="AL23" s="76">
        <f>COUNTIF(CalcMelate!$C24:$I45,Frecs.Melate!AL$1)</f>
        <v>3</v>
      </c>
      <c r="AM23" s="76">
        <f>COUNTIF(CalcMelate!$C24:$I45,Frecs.Melate!AM$1)</f>
        <v>1</v>
      </c>
      <c r="AN23" s="76">
        <f>COUNTIF(CalcMelate!$C24:$I45,Frecs.Melate!AN$1)</f>
        <v>4</v>
      </c>
      <c r="AO23" s="76">
        <f>COUNTIF(CalcMelate!$C24:$I45,Frecs.Melate!AO$1)</f>
        <v>1</v>
      </c>
      <c r="AP23" s="76">
        <f>COUNTIF(CalcMelate!$C24:$I45,Frecs.Melate!AP$1)</f>
        <v>3</v>
      </c>
      <c r="AQ23" s="76">
        <f>COUNTIF(CalcMelate!$C24:$I45,Frecs.Melate!AQ$1)</f>
        <v>5</v>
      </c>
      <c r="AR23" s="76">
        <f>COUNTIF(CalcMelate!$C24:$I45,Frecs.Melate!AR$1)</f>
        <v>1</v>
      </c>
      <c r="AS23" s="76">
        <f>COUNTIF(CalcMelate!$C24:$I45,Frecs.Melate!AS$1)</f>
        <v>5</v>
      </c>
      <c r="AT23" s="76">
        <f>COUNTIF(CalcMelate!$C24:$I45,Frecs.Melate!AT$1)</f>
        <v>6</v>
      </c>
      <c r="AU23" s="76">
        <f>COUNTIF(CalcMelate!$C24:$I45,Frecs.Melate!AU$1)</f>
        <v>3</v>
      </c>
      <c r="AV23" s="76">
        <f>COUNTIF(CalcMelate!$C24:$I45,Frecs.Melate!AV$1)</f>
        <v>4</v>
      </c>
      <c r="AW23" s="76">
        <f>COUNTIF(CalcMelate!$C24:$I45,Frecs.Melate!AW$1)</f>
        <v>4</v>
      </c>
      <c r="AX23" s="76">
        <f>COUNTIF(CalcMelate!$C24:$I45,Frecs.Melate!AX$1)</f>
        <v>5</v>
      </c>
      <c r="AY23" s="76">
        <f>COUNTIF(CalcMelate!$C24:$I45,Frecs.Melate!AY$1)</f>
        <v>2</v>
      </c>
      <c r="AZ23" s="76">
        <f>COUNTIF(CalcMelate!$C24:$I45,Frecs.Melate!AZ$1)</f>
        <v>2</v>
      </c>
      <c r="BA23" s="76">
        <f>COUNTIF(CalcMelate!$C24:$I45,Frecs.Melate!BA$1)</f>
        <v>2</v>
      </c>
      <c r="BB23" s="76">
        <f>COUNTIF(CalcMelate!$C24:$I45,Frecs.Melate!BB$1)</f>
        <v>5</v>
      </c>
      <c r="BC23" s="76">
        <f>COUNTIF(CalcMelate!$C24:$I45,Frecs.Melate!BC$1)</f>
        <v>0</v>
      </c>
      <c r="BD23" s="76">
        <f>COUNTIF(CalcMelate!$C24:$I45,Frecs.Melate!BD$1)</f>
        <v>3</v>
      </c>
    </row>
    <row r="24" spans="1:56" x14ac:dyDescent="0.2">
      <c r="A24" s="76">
        <f>COUNTIF(CalcMelate!$C25:$I46,Frecs.Melate!A$1)</f>
        <v>4</v>
      </c>
      <c r="B24" s="76">
        <f>COUNTIF(CalcMelate!$C25:$I46,Frecs.Melate!B$1)</f>
        <v>3</v>
      </c>
      <c r="C24" s="76">
        <f>COUNTIF(CalcMelate!$C25:$I46,Frecs.Melate!C$1)</f>
        <v>3</v>
      </c>
      <c r="D24" s="76">
        <f>COUNTIF(CalcMelate!$C25:$I46,Frecs.Melate!D$1)</f>
        <v>2</v>
      </c>
      <c r="E24" s="76">
        <f>COUNTIF(CalcMelate!$C25:$I46,Frecs.Melate!E$1)</f>
        <v>4</v>
      </c>
      <c r="F24" s="76">
        <f>COUNTIF(CalcMelate!$C25:$I46,Frecs.Melate!F$1)</f>
        <v>4</v>
      </c>
      <c r="G24" s="76">
        <f>COUNTIF(CalcMelate!$C25:$I46,Frecs.Melate!G$1)</f>
        <v>1</v>
      </c>
      <c r="H24" s="76">
        <f>COUNTIF(CalcMelate!$C25:$I46,Frecs.Melate!H$1)</f>
        <v>2</v>
      </c>
      <c r="I24" s="76">
        <f>COUNTIF(CalcMelate!$C25:$I46,Frecs.Melate!I$1)</f>
        <v>4</v>
      </c>
      <c r="J24" s="76">
        <f>COUNTIF(CalcMelate!$C25:$I46,Frecs.Melate!J$1)</f>
        <v>2</v>
      </c>
      <c r="K24" s="76">
        <f>COUNTIF(CalcMelate!$C25:$I46,Frecs.Melate!K$1)</f>
        <v>2</v>
      </c>
      <c r="L24" s="76">
        <f>COUNTIF(CalcMelate!$C25:$I46,Frecs.Melate!L$1)</f>
        <v>4</v>
      </c>
      <c r="M24" s="76">
        <f>COUNTIF(CalcMelate!$C25:$I46,Frecs.Melate!M$1)</f>
        <v>3</v>
      </c>
      <c r="N24" s="76">
        <f>COUNTIF(CalcMelate!$C25:$I46,Frecs.Melate!N$1)</f>
        <v>5</v>
      </c>
      <c r="O24" s="76">
        <f>COUNTIF(CalcMelate!$C25:$I46,Frecs.Melate!O$1)</f>
        <v>0</v>
      </c>
      <c r="P24" s="76">
        <f>COUNTIF(CalcMelate!$C25:$I46,Frecs.Melate!P$1)</f>
        <v>3</v>
      </c>
      <c r="Q24" s="76">
        <f>COUNTIF(CalcMelate!$C25:$I46,Frecs.Melate!Q$1)</f>
        <v>2</v>
      </c>
      <c r="R24" s="76">
        <f>COUNTIF(CalcMelate!$C25:$I46,Frecs.Melate!R$1)</f>
        <v>6</v>
      </c>
      <c r="S24" s="76">
        <f>COUNTIF(CalcMelate!$C25:$I46,Frecs.Melate!S$1)</f>
        <v>2</v>
      </c>
      <c r="T24" s="76">
        <f>COUNTIF(CalcMelate!$C25:$I46,Frecs.Melate!T$1)</f>
        <v>3</v>
      </c>
      <c r="U24" s="76">
        <f>COUNTIF(CalcMelate!$C25:$I46,Frecs.Melate!U$1)</f>
        <v>2</v>
      </c>
      <c r="V24" s="76">
        <f>COUNTIF(CalcMelate!$C25:$I46,Frecs.Melate!V$1)</f>
        <v>1</v>
      </c>
      <c r="W24" s="76">
        <f>COUNTIF(CalcMelate!$C25:$I46,Frecs.Melate!W$1)</f>
        <v>3</v>
      </c>
      <c r="X24" s="76">
        <f>COUNTIF(CalcMelate!$C25:$I46,Frecs.Melate!X$1)</f>
        <v>3</v>
      </c>
      <c r="Y24" s="76">
        <f>COUNTIF(CalcMelate!$C25:$I46,Frecs.Melate!Y$1)</f>
        <v>2</v>
      </c>
      <c r="Z24" s="76">
        <f>COUNTIF(CalcMelate!$C25:$I46,Frecs.Melate!Z$1)</f>
        <v>2</v>
      </c>
      <c r="AA24" s="76">
        <f>COUNTIF(CalcMelate!$C25:$I46,Frecs.Melate!AA$1)</f>
        <v>4</v>
      </c>
      <c r="AB24" s="76">
        <f>COUNTIF(CalcMelate!$C25:$I46,Frecs.Melate!AB$1)</f>
        <v>1</v>
      </c>
      <c r="AC24" s="76">
        <f>COUNTIF(CalcMelate!$C25:$I46,Frecs.Melate!AC$1)</f>
        <v>2</v>
      </c>
      <c r="AD24" s="76">
        <f>COUNTIF(CalcMelate!$C25:$I46,Frecs.Melate!AD$1)</f>
        <v>2</v>
      </c>
      <c r="AE24" s="76">
        <f>COUNTIF(CalcMelate!$C25:$I46,Frecs.Melate!AE$1)</f>
        <v>5</v>
      </c>
      <c r="AF24" s="76">
        <f>COUNTIF(CalcMelate!$C25:$I46,Frecs.Melate!AF$1)</f>
        <v>1</v>
      </c>
      <c r="AG24" s="76">
        <f>COUNTIF(CalcMelate!$C25:$I46,Frecs.Melate!AG$1)</f>
        <v>2</v>
      </c>
      <c r="AH24" s="76">
        <f>COUNTIF(CalcMelate!$C25:$I46,Frecs.Melate!AH$1)</f>
        <v>1</v>
      </c>
      <c r="AI24" s="76">
        <f>COUNTIF(CalcMelate!$C25:$I46,Frecs.Melate!AI$1)</f>
        <v>1</v>
      </c>
      <c r="AJ24" s="76">
        <f>COUNTIF(CalcMelate!$C25:$I46,Frecs.Melate!AJ$1)</f>
        <v>0</v>
      </c>
      <c r="AK24" s="76">
        <f>COUNTIF(CalcMelate!$C25:$I46,Frecs.Melate!AK$1)</f>
        <v>3</v>
      </c>
      <c r="AL24" s="76">
        <f>COUNTIF(CalcMelate!$C25:$I46,Frecs.Melate!AL$1)</f>
        <v>3</v>
      </c>
      <c r="AM24" s="76">
        <f>COUNTIF(CalcMelate!$C25:$I46,Frecs.Melate!AM$1)</f>
        <v>1</v>
      </c>
      <c r="AN24" s="76">
        <f>COUNTIF(CalcMelate!$C25:$I46,Frecs.Melate!AN$1)</f>
        <v>5</v>
      </c>
      <c r="AO24" s="76">
        <f>COUNTIF(CalcMelate!$C25:$I46,Frecs.Melate!AO$1)</f>
        <v>1</v>
      </c>
      <c r="AP24" s="76">
        <f>COUNTIF(CalcMelate!$C25:$I46,Frecs.Melate!AP$1)</f>
        <v>3</v>
      </c>
      <c r="AQ24" s="76">
        <f>COUNTIF(CalcMelate!$C25:$I46,Frecs.Melate!AQ$1)</f>
        <v>5</v>
      </c>
      <c r="AR24" s="76">
        <f>COUNTIF(CalcMelate!$C25:$I46,Frecs.Melate!AR$1)</f>
        <v>1</v>
      </c>
      <c r="AS24" s="76">
        <f>COUNTIF(CalcMelate!$C25:$I46,Frecs.Melate!AS$1)</f>
        <v>5</v>
      </c>
      <c r="AT24" s="76">
        <f>COUNTIF(CalcMelate!$C25:$I46,Frecs.Melate!AT$1)</f>
        <v>6</v>
      </c>
      <c r="AU24" s="76">
        <f>COUNTIF(CalcMelate!$C25:$I46,Frecs.Melate!AU$1)</f>
        <v>3</v>
      </c>
      <c r="AV24" s="76">
        <f>COUNTIF(CalcMelate!$C25:$I46,Frecs.Melate!AV$1)</f>
        <v>3</v>
      </c>
      <c r="AW24" s="76">
        <f>COUNTIF(CalcMelate!$C25:$I46,Frecs.Melate!AW$1)</f>
        <v>4</v>
      </c>
      <c r="AX24" s="76">
        <f>COUNTIF(CalcMelate!$C25:$I46,Frecs.Melate!AX$1)</f>
        <v>6</v>
      </c>
      <c r="AY24" s="76">
        <f>COUNTIF(CalcMelate!$C25:$I46,Frecs.Melate!AY$1)</f>
        <v>2</v>
      </c>
      <c r="AZ24" s="76">
        <f>COUNTIF(CalcMelate!$C25:$I46,Frecs.Melate!AZ$1)</f>
        <v>2</v>
      </c>
      <c r="BA24" s="76">
        <f>COUNTIF(CalcMelate!$C25:$I46,Frecs.Melate!BA$1)</f>
        <v>2</v>
      </c>
      <c r="BB24" s="76">
        <f>COUNTIF(CalcMelate!$C25:$I46,Frecs.Melate!BB$1)</f>
        <v>5</v>
      </c>
      <c r="BC24" s="76">
        <f>COUNTIF(CalcMelate!$C25:$I46,Frecs.Melate!BC$1)</f>
        <v>0</v>
      </c>
      <c r="BD24" s="76">
        <f>COUNTIF(CalcMelate!$C25:$I46,Frecs.Melate!BD$1)</f>
        <v>3</v>
      </c>
    </row>
    <row r="25" spans="1:56" x14ac:dyDescent="0.2">
      <c r="A25" s="76">
        <f>COUNTIF(CalcMelate!$C26:$I47,Frecs.Melate!A$1)</f>
        <v>3</v>
      </c>
      <c r="B25" s="76">
        <f>COUNTIF(CalcMelate!$C26:$I47,Frecs.Melate!B$1)</f>
        <v>2</v>
      </c>
      <c r="C25" s="76">
        <f>COUNTIF(CalcMelate!$C26:$I47,Frecs.Melate!C$1)</f>
        <v>4</v>
      </c>
      <c r="D25" s="76">
        <f>COUNTIF(CalcMelate!$C26:$I47,Frecs.Melate!D$1)</f>
        <v>2</v>
      </c>
      <c r="E25" s="76">
        <f>COUNTIF(CalcMelate!$C26:$I47,Frecs.Melate!E$1)</f>
        <v>4</v>
      </c>
      <c r="F25" s="76">
        <f>COUNTIF(CalcMelate!$C26:$I47,Frecs.Melate!F$1)</f>
        <v>4</v>
      </c>
      <c r="G25" s="76">
        <f>COUNTIF(CalcMelate!$C26:$I47,Frecs.Melate!G$1)</f>
        <v>1</v>
      </c>
      <c r="H25" s="76">
        <f>COUNTIF(CalcMelate!$C26:$I47,Frecs.Melate!H$1)</f>
        <v>2</v>
      </c>
      <c r="I25" s="76">
        <f>COUNTIF(CalcMelate!$C26:$I47,Frecs.Melate!I$1)</f>
        <v>4</v>
      </c>
      <c r="J25" s="76">
        <f>COUNTIF(CalcMelate!$C26:$I47,Frecs.Melate!J$1)</f>
        <v>2</v>
      </c>
      <c r="K25" s="76">
        <f>COUNTIF(CalcMelate!$C26:$I47,Frecs.Melate!K$1)</f>
        <v>2</v>
      </c>
      <c r="L25" s="76">
        <f>COUNTIF(CalcMelate!$C26:$I47,Frecs.Melate!L$1)</f>
        <v>3</v>
      </c>
      <c r="M25" s="76">
        <f>COUNTIF(CalcMelate!$C26:$I47,Frecs.Melate!M$1)</f>
        <v>3</v>
      </c>
      <c r="N25" s="76">
        <f>COUNTIF(CalcMelate!$C26:$I47,Frecs.Melate!N$1)</f>
        <v>5</v>
      </c>
      <c r="O25" s="76">
        <f>COUNTIF(CalcMelate!$C26:$I47,Frecs.Melate!O$1)</f>
        <v>0</v>
      </c>
      <c r="P25" s="76">
        <f>COUNTIF(CalcMelate!$C26:$I47,Frecs.Melate!P$1)</f>
        <v>3</v>
      </c>
      <c r="Q25" s="76">
        <f>COUNTIF(CalcMelate!$C26:$I47,Frecs.Melate!Q$1)</f>
        <v>1</v>
      </c>
      <c r="R25" s="76">
        <f>COUNTIF(CalcMelate!$C26:$I47,Frecs.Melate!R$1)</f>
        <v>6</v>
      </c>
      <c r="S25" s="76">
        <f>COUNTIF(CalcMelate!$C26:$I47,Frecs.Melate!S$1)</f>
        <v>2</v>
      </c>
      <c r="T25" s="76">
        <f>COUNTIF(CalcMelate!$C26:$I47,Frecs.Melate!T$1)</f>
        <v>4</v>
      </c>
      <c r="U25" s="76">
        <f>COUNTIF(CalcMelate!$C26:$I47,Frecs.Melate!U$1)</f>
        <v>1</v>
      </c>
      <c r="V25" s="76">
        <f>COUNTIF(CalcMelate!$C26:$I47,Frecs.Melate!V$1)</f>
        <v>1</v>
      </c>
      <c r="W25" s="76">
        <f>COUNTIF(CalcMelate!$C26:$I47,Frecs.Melate!W$1)</f>
        <v>3</v>
      </c>
      <c r="X25" s="76">
        <f>COUNTIF(CalcMelate!$C26:$I47,Frecs.Melate!X$1)</f>
        <v>3</v>
      </c>
      <c r="Y25" s="76">
        <f>COUNTIF(CalcMelate!$C26:$I47,Frecs.Melate!Y$1)</f>
        <v>2</v>
      </c>
      <c r="Z25" s="76">
        <f>COUNTIF(CalcMelate!$C26:$I47,Frecs.Melate!Z$1)</f>
        <v>3</v>
      </c>
      <c r="AA25" s="76">
        <f>COUNTIF(CalcMelate!$C26:$I47,Frecs.Melate!AA$1)</f>
        <v>3</v>
      </c>
      <c r="AB25" s="76">
        <f>COUNTIF(CalcMelate!$C26:$I47,Frecs.Melate!AB$1)</f>
        <v>1</v>
      </c>
      <c r="AC25" s="76">
        <f>COUNTIF(CalcMelate!$C26:$I47,Frecs.Melate!AC$1)</f>
        <v>2</v>
      </c>
      <c r="AD25" s="76">
        <f>COUNTIF(CalcMelate!$C26:$I47,Frecs.Melate!AD$1)</f>
        <v>2</v>
      </c>
      <c r="AE25" s="76">
        <f>COUNTIF(CalcMelate!$C26:$I47,Frecs.Melate!AE$1)</f>
        <v>5</v>
      </c>
      <c r="AF25" s="76">
        <f>COUNTIF(CalcMelate!$C26:$I47,Frecs.Melate!AF$1)</f>
        <v>1</v>
      </c>
      <c r="AG25" s="76">
        <f>COUNTIF(CalcMelate!$C26:$I47,Frecs.Melate!AG$1)</f>
        <v>2</v>
      </c>
      <c r="AH25" s="76">
        <f>COUNTIF(CalcMelate!$C26:$I47,Frecs.Melate!AH$1)</f>
        <v>1</v>
      </c>
      <c r="AI25" s="76">
        <f>COUNTIF(CalcMelate!$C26:$I47,Frecs.Melate!AI$1)</f>
        <v>2</v>
      </c>
      <c r="AJ25" s="76">
        <f>COUNTIF(CalcMelate!$C26:$I47,Frecs.Melate!AJ$1)</f>
        <v>0</v>
      </c>
      <c r="AK25" s="76">
        <f>COUNTIF(CalcMelate!$C26:$I47,Frecs.Melate!AK$1)</f>
        <v>3</v>
      </c>
      <c r="AL25" s="76">
        <f>COUNTIF(CalcMelate!$C26:$I47,Frecs.Melate!AL$1)</f>
        <v>4</v>
      </c>
      <c r="AM25" s="76">
        <f>COUNTIF(CalcMelate!$C26:$I47,Frecs.Melate!AM$1)</f>
        <v>1</v>
      </c>
      <c r="AN25" s="76">
        <f>COUNTIF(CalcMelate!$C26:$I47,Frecs.Melate!AN$1)</f>
        <v>5</v>
      </c>
      <c r="AO25" s="76">
        <f>COUNTIF(CalcMelate!$C26:$I47,Frecs.Melate!AO$1)</f>
        <v>1</v>
      </c>
      <c r="AP25" s="76">
        <f>COUNTIF(CalcMelate!$C26:$I47,Frecs.Melate!AP$1)</f>
        <v>3</v>
      </c>
      <c r="AQ25" s="76">
        <f>COUNTIF(CalcMelate!$C26:$I47,Frecs.Melate!AQ$1)</f>
        <v>5</v>
      </c>
      <c r="AR25" s="76">
        <f>COUNTIF(CalcMelate!$C26:$I47,Frecs.Melate!AR$1)</f>
        <v>1</v>
      </c>
      <c r="AS25" s="76">
        <f>COUNTIF(CalcMelate!$C26:$I47,Frecs.Melate!AS$1)</f>
        <v>5</v>
      </c>
      <c r="AT25" s="76">
        <f>COUNTIF(CalcMelate!$C26:$I47,Frecs.Melate!AT$1)</f>
        <v>6</v>
      </c>
      <c r="AU25" s="76">
        <f>COUNTIF(CalcMelate!$C26:$I47,Frecs.Melate!AU$1)</f>
        <v>3</v>
      </c>
      <c r="AV25" s="76">
        <f>COUNTIF(CalcMelate!$C26:$I47,Frecs.Melate!AV$1)</f>
        <v>2</v>
      </c>
      <c r="AW25" s="76">
        <f>COUNTIF(CalcMelate!$C26:$I47,Frecs.Melate!AW$1)</f>
        <v>4</v>
      </c>
      <c r="AX25" s="76">
        <f>COUNTIF(CalcMelate!$C26:$I47,Frecs.Melate!AX$1)</f>
        <v>7</v>
      </c>
      <c r="AY25" s="76">
        <f>COUNTIF(CalcMelate!$C26:$I47,Frecs.Melate!AY$1)</f>
        <v>2</v>
      </c>
      <c r="AZ25" s="76">
        <f>COUNTIF(CalcMelate!$C26:$I47,Frecs.Melate!AZ$1)</f>
        <v>2</v>
      </c>
      <c r="BA25" s="76">
        <f>COUNTIF(CalcMelate!$C26:$I47,Frecs.Melate!BA$1)</f>
        <v>2</v>
      </c>
      <c r="BB25" s="76">
        <f>COUNTIF(CalcMelate!$C26:$I47,Frecs.Melate!BB$1)</f>
        <v>5</v>
      </c>
      <c r="BC25" s="76">
        <f>COUNTIF(CalcMelate!$C26:$I47,Frecs.Melate!BC$1)</f>
        <v>1</v>
      </c>
      <c r="BD25" s="76">
        <f>COUNTIF(CalcMelate!$C26:$I47,Frecs.Melate!BD$1)</f>
        <v>3</v>
      </c>
    </row>
    <row r="26" spans="1:56" x14ac:dyDescent="0.2">
      <c r="A26" s="76">
        <f>COUNTIF(CalcMelate!$C27:$I48,Frecs.Melate!A$1)</f>
        <v>3</v>
      </c>
      <c r="B26" s="76">
        <f>COUNTIF(CalcMelate!$C27:$I48,Frecs.Melate!B$1)</f>
        <v>2</v>
      </c>
      <c r="C26" s="76">
        <f>COUNTIF(CalcMelate!$C27:$I48,Frecs.Melate!C$1)</f>
        <v>4</v>
      </c>
      <c r="D26" s="76">
        <f>COUNTIF(CalcMelate!$C27:$I48,Frecs.Melate!D$1)</f>
        <v>2</v>
      </c>
      <c r="E26" s="76">
        <f>COUNTIF(CalcMelate!$C27:$I48,Frecs.Melate!E$1)</f>
        <v>3</v>
      </c>
      <c r="F26" s="76">
        <f>COUNTIF(CalcMelate!$C27:$I48,Frecs.Melate!F$1)</f>
        <v>3</v>
      </c>
      <c r="G26" s="76">
        <f>COUNTIF(CalcMelate!$C27:$I48,Frecs.Melate!G$1)</f>
        <v>1</v>
      </c>
      <c r="H26" s="76">
        <f>COUNTIF(CalcMelate!$C27:$I48,Frecs.Melate!H$1)</f>
        <v>1</v>
      </c>
      <c r="I26" s="76">
        <f>COUNTIF(CalcMelate!$C27:$I48,Frecs.Melate!I$1)</f>
        <v>4</v>
      </c>
      <c r="J26" s="76">
        <f>COUNTIF(CalcMelate!$C27:$I48,Frecs.Melate!J$1)</f>
        <v>2</v>
      </c>
      <c r="K26" s="76">
        <f>COUNTIF(CalcMelate!$C27:$I48,Frecs.Melate!K$1)</f>
        <v>3</v>
      </c>
      <c r="L26" s="76">
        <f>COUNTIF(CalcMelate!$C27:$I48,Frecs.Melate!L$1)</f>
        <v>3</v>
      </c>
      <c r="M26" s="76">
        <f>COUNTIF(CalcMelate!$C27:$I48,Frecs.Melate!M$1)</f>
        <v>3</v>
      </c>
      <c r="N26" s="76">
        <f>COUNTIF(CalcMelate!$C27:$I48,Frecs.Melate!N$1)</f>
        <v>5</v>
      </c>
      <c r="O26" s="76">
        <f>COUNTIF(CalcMelate!$C27:$I48,Frecs.Melate!O$1)</f>
        <v>0</v>
      </c>
      <c r="P26" s="76">
        <f>COUNTIF(CalcMelate!$C27:$I48,Frecs.Melate!P$1)</f>
        <v>3</v>
      </c>
      <c r="Q26" s="76">
        <f>COUNTIF(CalcMelate!$C27:$I48,Frecs.Melate!Q$1)</f>
        <v>1</v>
      </c>
      <c r="R26" s="76">
        <f>COUNTIF(CalcMelate!$C27:$I48,Frecs.Melate!R$1)</f>
        <v>6</v>
      </c>
      <c r="S26" s="76">
        <f>COUNTIF(CalcMelate!$C27:$I48,Frecs.Melate!S$1)</f>
        <v>2</v>
      </c>
      <c r="T26" s="76">
        <f>COUNTIF(CalcMelate!$C27:$I48,Frecs.Melate!T$1)</f>
        <v>5</v>
      </c>
      <c r="U26" s="76">
        <f>COUNTIF(CalcMelate!$C27:$I48,Frecs.Melate!U$1)</f>
        <v>1</v>
      </c>
      <c r="V26" s="76">
        <f>COUNTIF(CalcMelate!$C27:$I48,Frecs.Melate!V$1)</f>
        <v>1</v>
      </c>
      <c r="W26" s="76">
        <f>COUNTIF(CalcMelate!$C27:$I48,Frecs.Melate!W$1)</f>
        <v>3</v>
      </c>
      <c r="X26" s="76">
        <f>COUNTIF(CalcMelate!$C27:$I48,Frecs.Melate!X$1)</f>
        <v>3</v>
      </c>
      <c r="Y26" s="76">
        <f>COUNTIF(CalcMelate!$C27:$I48,Frecs.Melate!Y$1)</f>
        <v>2</v>
      </c>
      <c r="Z26" s="76">
        <f>COUNTIF(CalcMelate!$C27:$I48,Frecs.Melate!Z$1)</f>
        <v>3</v>
      </c>
      <c r="AA26" s="76">
        <f>COUNTIF(CalcMelate!$C27:$I48,Frecs.Melate!AA$1)</f>
        <v>3</v>
      </c>
      <c r="AB26" s="76">
        <f>COUNTIF(CalcMelate!$C27:$I48,Frecs.Melate!AB$1)</f>
        <v>1</v>
      </c>
      <c r="AC26" s="76">
        <f>COUNTIF(CalcMelate!$C27:$I48,Frecs.Melate!AC$1)</f>
        <v>3</v>
      </c>
      <c r="AD26" s="76">
        <f>COUNTIF(CalcMelate!$C27:$I48,Frecs.Melate!AD$1)</f>
        <v>2</v>
      </c>
      <c r="AE26" s="76">
        <f>COUNTIF(CalcMelate!$C27:$I48,Frecs.Melate!AE$1)</f>
        <v>5</v>
      </c>
      <c r="AF26" s="76">
        <f>COUNTIF(CalcMelate!$C27:$I48,Frecs.Melate!AF$1)</f>
        <v>2</v>
      </c>
      <c r="AG26" s="76">
        <f>COUNTIF(CalcMelate!$C27:$I48,Frecs.Melate!AG$1)</f>
        <v>2</v>
      </c>
      <c r="AH26" s="76">
        <f>COUNTIF(CalcMelate!$C27:$I48,Frecs.Melate!AH$1)</f>
        <v>1</v>
      </c>
      <c r="AI26" s="76">
        <f>COUNTIF(CalcMelate!$C27:$I48,Frecs.Melate!AI$1)</f>
        <v>2</v>
      </c>
      <c r="AJ26" s="76">
        <f>COUNTIF(CalcMelate!$C27:$I48,Frecs.Melate!AJ$1)</f>
        <v>0</v>
      </c>
      <c r="AK26" s="76">
        <f>COUNTIF(CalcMelate!$C27:$I48,Frecs.Melate!AK$1)</f>
        <v>4</v>
      </c>
      <c r="AL26" s="76">
        <f>COUNTIF(CalcMelate!$C27:$I48,Frecs.Melate!AL$1)</f>
        <v>3</v>
      </c>
      <c r="AM26" s="76">
        <f>COUNTIF(CalcMelate!$C27:$I48,Frecs.Melate!AM$1)</f>
        <v>1</v>
      </c>
      <c r="AN26" s="76">
        <f>COUNTIF(CalcMelate!$C27:$I48,Frecs.Melate!AN$1)</f>
        <v>6</v>
      </c>
      <c r="AO26" s="76">
        <f>COUNTIF(CalcMelate!$C27:$I48,Frecs.Melate!AO$1)</f>
        <v>1</v>
      </c>
      <c r="AP26" s="76">
        <f>COUNTIF(CalcMelate!$C27:$I48,Frecs.Melate!AP$1)</f>
        <v>3</v>
      </c>
      <c r="AQ26" s="76">
        <f>COUNTIF(CalcMelate!$C27:$I48,Frecs.Melate!AQ$1)</f>
        <v>5</v>
      </c>
      <c r="AR26" s="76">
        <f>COUNTIF(CalcMelate!$C27:$I48,Frecs.Melate!AR$1)</f>
        <v>0</v>
      </c>
      <c r="AS26" s="76">
        <f>COUNTIF(CalcMelate!$C27:$I48,Frecs.Melate!AS$1)</f>
        <v>5</v>
      </c>
      <c r="AT26" s="76">
        <f>COUNTIF(CalcMelate!$C27:$I48,Frecs.Melate!AT$1)</f>
        <v>6</v>
      </c>
      <c r="AU26" s="76">
        <f>COUNTIF(CalcMelate!$C27:$I48,Frecs.Melate!AU$1)</f>
        <v>3</v>
      </c>
      <c r="AV26" s="76">
        <f>COUNTIF(CalcMelate!$C27:$I48,Frecs.Melate!AV$1)</f>
        <v>2</v>
      </c>
      <c r="AW26" s="76">
        <f>COUNTIF(CalcMelate!$C27:$I48,Frecs.Melate!AW$1)</f>
        <v>4</v>
      </c>
      <c r="AX26" s="76">
        <f>COUNTIF(CalcMelate!$C27:$I48,Frecs.Melate!AX$1)</f>
        <v>6</v>
      </c>
      <c r="AY26" s="76">
        <f>COUNTIF(CalcMelate!$C27:$I48,Frecs.Melate!AY$1)</f>
        <v>1</v>
      </c>
      <c r="AZ26" s="76">
        <f>COUNTIF(CalcMelate!$C27:$I48,Frecs.Melate!AZ$1)</f>
        <v>2</v>
      </c>
      <c r="BA26" s="76">
        <f>COUNTIF(CalcMelate!$C27:$I48,Frecs.Melate!BA$1)</f>
        <v>2</v>
      </c>
      <c r="BB26" s="76">
        <f>COUNTIF(CalcMelate!$C27:$I48,Frecs.Melate!BB$1)</f>
        <v>5</v>
      </c>
      <c r="BC26" s="76">
        <f>COUNTIF(CalcMelate!$C27:$I48,Frecs.Melate!BC$1)</f>
        <v>1</v>
      </c>
      <c r="BD26" s="76">
        <f>COUNTIF(CalcMelate!$C27:$I48,Frecs.Melate!BD$1)</f>
        <v>4</v>
      </c>
    </row>
    <row r="27" spans="1:56" x14ac:dyDescent="0.2">
      <c r="A27" s="76">
        <f>COUNTIF(CalcMelate!$C28:$I49,Frecs.Melate!A$1)</f>
        <v>3</v>
      </c>
      <c r="B27" s="76">
        <f>COUNTIF(CalcMelate!$C28:$I49,Frecs.Melate!B$1)</f>
        <v>3</v>
      </c>
      <c r="C27" s="76">
        <f>COUNTIF(CalcMelate!$C28:$I49,Frecs.Melate!C$1)</f>
        <v>5</v>
      </c>
      <c r="D27" s="76">
        <f>COUNTIF(CalcMelate!$C28:$I49,Frecs.Melate!D$1)</f>
        <v>3</v>
      </c>
      <c r="E27" s="76">
        <f>COUNTIF(CalcMelate!$C28:$I49,Frecs.Melate!E$1)</f>
        <v>3</v>
      </c>
      <c r="F27" s="76">
        <f>COUNTIF(CalcMelate!$C28:$I49,Frecs.Melate!F$1)</f>
        <v>3</v>
      </c>
      <c r="G27" s="76">
        <f>COUNTIF(CalcMelate!$C28:$I49,Frecs.Melate!G$1)</f>
        <v>1</v>
      </c>
      <c r="H27" s="76">
        <f>COUNTIF(CalcMelate!$C28:$I49,Frecs.Melate!H$1)</f>
        <v>1</v>
      </c>
      <c r="I27" s="76">
        <f>COUNTIF(CalcMelate!$C28:$I49,Frecs.Melate!I$1)</f>
        <v>4</v>
      </c>
      <c r="J27" s="76">
        <f>COUNTIF(CalcMelate!$C28:$I49,Frecs.Melate!J$1)</f>
        <v>2</v>
      </c>
      <c r="K27" s="76">
        <f>COUNTIF(CalcMelate!$C28:$I49,Frecs.Melate!K$1)</f>
        <v>3</v>
      </c>
      <c r="L27" s="76">
        <f>COUNTIF(CalcMelate!$C28:$I49,Frecs.Melate!L$1)</f>
        <v>3</v>
      </c>
      <c r="M27" s="76">
        <f>COUNTIF(CalcMelate!$C28:$I49,Frecs.Melate!M$1)</f>
        <v>2</v>
      </c>
      <c r="N27" s="76">
        <f>COUNTIF(CalcMelate!$C28:$I49,Frecs.Melate!N$1)</f>
        <v>5</v>
      </c>
      <c r="O27" s="76">
        <f>COUNTIF(CalcMelate!$C28:$I49,Frecs.Melate!O$1)</f>
        <v>0</v>
      </c>
      <c r="P27" s="76">
        <f>COUNTIF(CalcMelate!$C28:$I49,Frecs.Melate!P$1)</f>
        <v>2</v>
      </c>
      <c r="Q27" s="76">
        <f>COUNTIF(CalcMelate!$C28:$I49,Frecs.Melate!Q$1)</f>
        <v>1</v>
      </c>
      <c r="R27" s="76">
        <f>COUNTIF(CalcMelate!$C28:$I49,Frecs.Melate!R$1)</f>
        <v>6</v>
      </c>
      <c r="S27" s="76">
        <f>COUNTIF(CalcMelate!$C28:$I49,Frecs.Melate!S$1)</f>
        <v>2</v>
      </c>
      <c r="T27" s="76">
        <f>COUNTIF(CalcMelate!$C28:$I49,Frecs.Melate!T$1)</f>
        <v>5</v>
      </c>
      <c r="U27" s="76">
        <f>COUNTIF(CalcMelate!$C28:$I49,Frecs.Melate!U$1)</f>
        <v>2</v>
      </c>
      <c r="V27" s="76">
        <f>COUNTIF(CalcMelate!$C28:$I49,Frecs.Melate!V$1)</f>
        <v>1</v>
      </c>
      <c r="W27" s="76">
        <f>COUNTIF(CalcMelate!$C28:$I49,Frecs.Melate!W$1)</f>
        <v>2</v>
      </c>
      <c r="X27" s="76">
        <f>COUNTIF(CalcMelate!$C28:$I49,Frecs.Melate!X$1)</f>
        <v>3</v>
      </c>
      <c r="Y27" s="76">
        <f>COUNTIF(CalcMelate!$C28:$I49,Frecs.Melate!Y$1)</f>
        <v>2</v>
      </c>
      <c r="Z27" s="76">
        <f>COUNTIF(CalcMelate!$C28:$I49,Frecs.Melate!Z$1)</f>
        <v>2</v>
      </c>
      <c r="AA27" s="76">
        <f>COUNTIF(CalcMelate!$C28:$I49,Frecs.Melate!AA$1)</f>
        <v>3</v>
      </c>
      <c r="AB27" s="76">
        <f>COUNTIF(CalcMelate!$C28:$I49,Frecs.Melate!AB$1)</f>
        <v>1</v>
      </c>
      <c r="AC27" s="76">
        <f>COUNTIF(CalcMelate!$C28:$I49,Frecs.Melate!AC$1)</f>
        <v>3</v>
      </c>
      <c r="AD27" s="76">
        <f>COUNTIF(CalcMelate!$C28:$I49,Frecs.Melate!AD$1)</f>
        <v>2</v>
      </c>
      <c r="AE27" s="76">
        <f>COUNTIF(CalcMelate!$C28:$I49,Frecs.Melate!AE$1)</f>
        <v>5</v>
      </c>
      <c r="AF27" s="76">
        <f>COUNTIF(CalcMelate!$C28:$I49,Frecs.Melate!AF$1)</f>
        <v>3</v>
      </c>
      <c r="AG27" s="76">
        <f>COUNTIF(CalcMelate!$C28:$I49,Frecs.Melate!AG$1)</f>
        <v>2</v>
      </c>
      <c r="AH27" s="76">
        <f>COUNTIF(CalcMelate!$C28:$I49,Frecs.Melate!AH$1)</f>
        <v>0</v>
      </c>
      <c r="AI27" s="76">
        <f>COUNTIF(CalcMelate!$C28:$I49,Frecs.Melate!AI$1)</f>
        <v>2</v>
      </c>
      <c r="AJ27" s="76">
        <f>COUNTIF(CalcMelate!$C28:$I49,Frecs.Melate!AJ$1)</f>
        <v>0</v>
      </c>
      <c r="AK27" s="76">
        <f>COUNTIF(CalcMelate!$C28:$I49,Frecs.Melate!AK$1)</f>
        <v>3</v>
      </c>
      <c r="AL27" s="76">
        <f>COUNTIF(CalcMelate!$C28:$I49,Frecs.Melate!AL$1)</f>
        <v>3</v>
      </c>
      <c r="AM27" s="76">
        <f>COUNTIF(CalcMelate!$C28:$I49,Frecs.Melate!AM$1)</f>
        <v>2</v>
      </c>
      <c r="AN27" s="76">
        <f>COUNTIF(CalcMelate!$C28:$I49,Frecs.Melate!AN$1)</f>
        <v>6</v>
      </c>
      <c r="AO27" s="76">
        <f>COUNTIF(CalcMelate!$C28:$I49,Frecs.Melate!AO$1)</f>
        <v>1</v>
      </c>
      <c r="AP27" s="76">
        <f>COUNTIF(CalcMelate!$C28:$I49,Frecs.Melate!AP$1)</f>
        <v>3</v>
      </c>
      <c r="AQ27" s="76">
        <f>COUNTIF(CalcMelate!$C28:$I49,Frecs.Melate!AQ$1)</f>
        <v>5</v>
      </c>
      <c r="AR27" s="76">
        <f>COUNTIF(CalcMelate!$C28:$I49,Frecs.Melate!AR$1)</f>
        <v>0</v>
      </c>
      <c r="AS27" s="76">
        <f>COUNTIF(CalcMelate!$C28:$I49,Frecs.Melate!AS$1)</f>
        <v>5</v>
      </c>
      <c r="AT27" s="76">
        <f>COUNTIF(CalcMelate!$C28:$I49,Frecs.Melate!AT$1)</f>
        <v>6</v>
      </c>
      <c r="AU27" s="76">
        <f>COUNTIF(CalcMelate!$C28:$I49,Frecs.Melate!AU$1)</f>
        <v>3</v>
      </c>
      <c r="AV27" s="76">
        <f>COUNTIF(CalcMelate!$C28:$I49,Frecs.Melate!AV$1)</f>
        <v>2</v>
      </c>
      <c r="AW27" s="76">
        <f>COUNTIF(CalcMelate!$C28:$I49,Frecs.Melate!AW$1)</f>
        <v>4</v>
      </c>
      <c r="AX27" s="76">
        <f>COUNTIF(CalcMelate!$C28:$I49,Frecs.Melate!AX$1)</f>
        <v>6</v>
      </c>
      <c r="AY27" s="76">
        <f>COUNTIF(CalcMelate!$C28:$I49,Frecs.Melate!AY$1)</f>
        <v>1</v>
      </c>
      <c r="AZ27" s="76">
        <f>COUNTIF(CalcMelate!$C28:$I49,Frecs.Melate!AZ$1)</f>
        <v>2</v>
      </c>
      <c r="BA27" s="76">
        <f>COUNTIF(CalcMelate!$C28:$I49,Frecs.Melate!BA$1)</f>
        <v>2</v>
      </c>
      <c r="BB27" s="76">
        <f>COUNTIF(CalcMelate!$C28:$I49,Frecs.Melate!BB$1)</f>
        <v>5</v>
      </c>
      <c r="BC27" s="76">
        <f>COUNTIF(CalcMelate!$C28:$I49,Frecs.Melate!BC$1)</f>
        <v>1</v>
      </c>
      <c r="BD27" s="76">
        <f>COUNTIF(CalcMelate!$C28:$I49,Frecs.Melate!BD$1)</f>
        <v>4</v>
      </c>
    </row>
    <row r="28" spans="1:56" x14ac:dyDescent="0.2">
      <c r="A28" s="76">
        <f>COUNTIF(CalcMelate!$C29:$I50,Frecs.Melate!A$1)</f>
        <v>3</v>
      </c>
      <c r="B28" s="76">
        <f>COUNTIF(CalcMelate!$C29:$I50,Frecs.Melate!B$1)</f>
        <v>3</v>
      </c>
      <c r="C28" s="76">
        <f>COUNTIF(CalcMelate!$C29:$I50,Frecs.Melate!C$1)</f>
        <v>4</v>
      </c>
      <c r="D28" s="76">
        <f>COUNTIF(CalcMelate!$C29:$I50,Frecs.Melate!D$1)</f>
        <v>3</v>
      </c>
      <c r="E28" s="76">
        <f>COUNTIF(CalcMelate!$C29:$I50,Frecs.Melate!E$1)</f>
        <v>2</v>
      </c>
      <c r="F28" s="76">
        <f>COUNTIF(CalcMelate!$C29:$I50,Frecs.Melate!F$1)</f>
        <v>3</v>
      </c>
      <c r="G28" s="76">
        <f>COUNTIF(CalcMelate!$C29:$I50,Frecs.Melate!G$1)</f>
        <v>1</v>
      </c>
      <c r="H28" s="76">
        <f>COUNTIF(CalcMelate!$C29:$I50,Frecs.Melate!H$1)</f>
        <v>1</v>
      </c>
      <c r="I28" s="76">
        <f>COUNTIF(CalcMelate!$C29:$I50,Frecs.Melate!I$1)</f>
        <v>4</v>
      </c>
      <c r="J28" s="76">
        <f>COUNTIF(CalcMelate!$C29:$I50,Frecs.Melate!J$1)</f>
        <v>2</v>
      </c>
      <c r="K28" s="76">
        <f>COUNTIF(CalcMelate!$C29:$I50,Frecs.Melate!K$1)</f>
        <v>3</v>
      </c>
      <c r="L28" s="76">
        <f>COUNTIF(CalcMelate!$C29:$I50,Frecs.Melate!L$1)</f>
        <v>4</v>
      </c>
      <c r="M28" s="76">
        <f>COUNTIF(CalcMelate!$C29:$I50,Frecs.Melate!M$1)</f>
        <v>2</v>
      </c>
      <c r="N28" s="76">
        <f>COUNTIF(CalcMelate!$C29:$I50,Frecs.Melate!N$1)</f>
        <v>5</v>
      </c>
      <c r="O28" s="76">
        <f>COUNTIF(CalcMelate!$C29:$I50,Frecs.Melate!O$1)</f>
        <v>0</v>
      </c>
      <c r="P28" s="76">
        <f>COUNTIF(CalcMelate!$C29:$I50,Frecs.Melate!P$1)</f>
        <v>2</v>
      </c>
      <c r="Q28" s="76">
        <f>COUNTIF(CalcMelate!$C29:$I50,Frecs.Melate!Q$1)</f>
        <v>2</v>
      </c>
      <c r="R28" s="76">
        <f>COUNTIF(CalcMelate!$C29:$I50,Frecs.Melate!R$1)</f>
        <v>6</v>
      </c>
      <c r="S28" s="76">
        <f>COUNTIF(CalcMelate!$C29:$I50,Frecs.Melate!S$1)</f>
        <v>2</v>
      </c>
      <c r="T28" s="76">
        <f>COUNTIF(CalcMelate!$C29:$I50,Frecs.Melate!T$1)</f>
        <v>4</v>
      </c>
      <c r="U28" s="76">
        <f>COUNTIF(CalcMelate!$C29:$I50,Frecs.Melate!U$1)</f>
        <v>3</v>
      </c>
      <c r="V28" s="76">
        <f>COUNTIF(CalcMelate!$C29:$I50,Frecs.Melate!V$1)</f>
        <v>1</v>
      </c>
      <c r="W28" s="76">
        <f>COUNTIF(CalcMelate!$C29:$I50,Frecs.Melate!W$1)</f>
        <v>2</v>
      </c>
      <c r="X28" s="76">
        <f>COUNTIF(CalcMelate!$C29:$I50,Frecs.Melate!X$1)</f>
        <v>3</v>
      </c>
      <c r="Y28" s="76">
        <f>COUNTIF(CalcMelate!$C29:$I50,Frecs.Melate!Y$1)</f>
        <v>2</v>
      </c>
      <c r="Z28" s="76">
        <f>COUNTIF(CalcMelate!$C29:$I50,Frecs.Melate!Z$1)</f>
        <v>2</v>
      </c>
      <c r="AA28" s="76">
        <f>COUNTIF(CalcMelate!$C29:$I50,Frecs.Melate!AA$1)</f>
        <v>2</v>
      </c>
      <c r="AB28" s="76">
        <f>COUNTIF(CalcMelate!$C29:$I50,Frecs.Melate!AB$1)</f>
        <v>1</v>
      </c>
      <c r="AC28" s="76">
        <f>COUNTIF(CalcMelate!$C29:$I50,Frecs.Melate!AC$1)</f>
        <v>3</v>
      </c>
      <c r="AD28" s="76">
        <f>COUNTIF(CalcMelate!$C29:$I50,Frecs.Melate!AD$1)</f>
        <v>2</v>
      </c>
      <c r="AE28" s="76">
        <f>COUNTIF(CalcMelate!$C29:$I50,Frecs.Melate!AE$1)</f>
        <v>5</v>
      </c>
      <c r="AF28" s="76">
        <f>COUNTIF(CalcMelate!$C29:$I50,Frecs.Melate!AF$1)</f>
        <v>3</v>
      </c>
      <c r="AG28" s="76">
        <f>COUNTIF(CalcMelate!$C29:$I50,Frecs.Melate!AG$1)</f>
        <v>2</v>
      </c>
      <c r="AH28" s="76">
        <f>COUNTIF(CalcMelate!$C29:$I50,Frecs.Melate!AH$1)</f>
        <v>0</v>
      </c>
      <c r="AI28" s="76">
        <f>COUNTIF(CalcMelate!$C29:$I50,Frecs.Melate!AI$1)</f>
        <v>2</v>
      </c>
      <c r="AJ28" s="76">
        <f>COUNTIF(CalcMelate!$C29:$I50,Frecs.Melate!AJ$1)</f>
        <v>0</v>
      </c>
      <c r="AK28" s="76">
        <f>COUNTIF(CalcMelate!$C29:$I50,Frecs.Melate!AK$1)</f>
        <v>3</v>
      </c>
      <c r="AL28" s="76">
        <f>COUNTIF(CalcMelate!$C29:$I50,Frecs.Melate!AL$1)</f>
        <v>3</v>
      </c>
      <c r="AM28" s="76">
        <f>COUNTIF(CalcMelate!$C29:$I50,Frecs.Melate!AM$1)</f>
        <v>2</v>
      </c>
      <c r="AN28" s="76">
        <f>COUNTIF(CalcMelate!$C29:$I50,Frecs.Melate!AN$1)</f>
        <v>7</v>
      </c>
      <c r="AO28" s="76">
        <f>COUNTIF(CalcMelate!$C29:$I50,Frecs.Melate!AO$1)</f>
        <v>1</v>
      </c>
      <c r="AP28" s="76">
        <f>COUNTIF(CalcMelate!$C29:$I50,Frecs.Melate!AP$1)</f>
        <v>3</v>
      </c>
      <c r="AQ28" s="76">
        <f>COUNTIF(CalcMelate!$C29:$I50,Frecs.Melate!AQ$1)</f>
        <v>5</v>
      </c>
      <c r="AR28" s="76">
        <f>COUNTIF(CalcMelate!$C29:$I50,Frecs.Melate!AR$1)</f>
        <v>1</v>
      </c>
      <c r="AS28" s="76">
        <f>COUNTIF(CalcMelate!$C29:$I50,Frecs.Melate!AS$1)</f>
        <v>5</v>
      </c>
      <c r="AT28" s="76">
        <f>COUNTIF(CalcMelate!$C29:$I50,Frecs.Melate!AT$1)</f>
        <v>6</v>
      </c>
      <c r="AU28" s="76">
        <f>COUNTIF(CalcMelate!$C29:$I50,Frecs.Melate!AU$1)</f>
        <v>3</v>
      </c>
      <c r="AV28" s="76">
        <f>COUNTIF(CalcMelate!$C29:$I50,Frecs.Melate!AV$1)</f>
        <v>2</v>
      </c>
      <c r="AW28" s="76">
        <f>COUNTIF(CalcMelate!$C29:$I50,Frecs.Melate!AW$1)</f>
        <v>4</v>
      </c>
      <c r="AX28" s="76">
        <f>COUNTIF(CalcMelate!$C29:$I50,Frecs.Melate!AX$1)</f>
        <v>6</v>
      </c>
      <c r="AY28" s="76">
        <f>COUNTIF(CalcMelate!$C29:$I50,Frecs.Melate!AY$1)</f>
        <v>1</v>
      </c>
      <c r="AZ28" s="76">
        <f>COUNTIF(CalcMelate!$C29:$I50,Frecs.Melate!AZ$1)</f>
        <v>2</v>
      </c>
      <c r="BA28" s="76">
        <f>COUNTIF(CalcMelate!$C29:$I50,Frecs.Melate!BA$1)</f>
        <v>2</v>
      </c>
      <c r="BB28" s="76">
        <f>COUNTIF(CalcMelate!$C29:$I50,Frecs.Melate!BB$1)</f>
        <v>4</v>
      </c>
      <c r="BC28" s="76">
        <f>COUNTIF(CalcMelate!$C29:$I50,Frecs.Melate!BC$1)</f>
        <v>1</v>
      </c>
      <c r="BD28" s="76">
        <f>COUNTIF(CalcMelate!$C29:$I50,Frecs.Melate!BD$1)</f>
        <v>4</v>
      </c>
    </row>
    <row r="29" spans="1:56" x14ac:dyDescent="0.2">
      <c r="A29" s="76">
        <f>COUNTIF(CalcMelate!$C30:$I51,Frecs.Melate!A$1)</f>
        <v>3</v>
      </c>
      <c r="B29" s="76">
        <f>COUNTIF(CalcMelate!$C30:$I51,Frecs.Melate!B$1)</f>
        <v>3</v>
      </c>
      <c r="C29" s="76">
        <f>COUNTIF(CalcMelate!$C30:$I51,Frecs.Melate!C$1)</f>
        <v>4</v>
      </c>
      <c r="D29" s="76">
        <f>COUNTIF(CalcMelate!$C30:$I51,Frecs.Melate!D$1)</f>
        <v>4</v>
      </c>
      <c r="E29" s="76">
        <f>COUNTIF(CalcMelate!$C30:$I51,Frecs.Melate!E$1)</f>
        <v>2</v>
      </c>
      <c r="F29" s="76">
        <f>COUNTIF(CalcMelate!$C30:$I51,Frecs.Melate!F$1)</f>
        <v>3</v>
      </c>
      <c r="G29" s="76">
        <f>COUNTIF(CalcMelate!$C30:$I51,Frecs.Melate!G$1)</f>
        <v>1</v>
      </c>
      <c r="H29" s="76">
        <f>COUNTIF(CalcMelate!$C30:$I51,Frecs.Melate!H$1)</f>
        <v>1</v>
      </c>
      <c r="I29" s="76">
        <f>COUNTIF(CalcMelate!$C30:$I51,Frecs.Melate!I$1)</f>
        <v>4</v>
      </c>
      <c r="J29" s="76">
        <f>COUNTIF(CalcMelate!$C30:$I51,Frecs.Melate!J$1)</f>
        <v>1</v>
      </c>
      <c r="K29" s="76">
        <f>COUNTIF(CalcMelate!$C30:$I51,Frecs.Melate!K$1)</f>
        <v>3</v>
      </c>
      <c r="L29" s="76">
        <f>COUNTIF(CalcMelate!$C30:$I51,Frecs.Melate!L$1)</f>
        <v>4</v>
      </c>
      <c r="M29" s="76">
        <f>COUNTIF(CalcMelate!$C30:$I51,Frecs.Melate!M$1)</f>
        <v>2</v>
      </c>
      <c r="N29" s="76">
        <f>COUNTIF(CalcMelate!$C30:$I51,Frecs.Melate!N$1)</f>
        <v>5</v>
      </c>
      <c r="O29" s="76">
        <f>COUNTIF(CalcMelate!$C30:$I51,Frecs.Melate!O$1)</f>
        <v>0</v>
      </c>
      <c r="P29" s="76">
        <f>COUNTIF(CalcMelate!$C30:$I51,Frecs.Melate!P$1)</f>
        <v>1</v>
      </c>
      <c r="Q29" s="76">
        <f>COUNTIF(CalcMelate!$C30:$I51,Frecs.Melate!Q$1)</f>
        <v>2</v>
      </c>
      <c r="R29" s="76">
        <f>COUNTIF(CalcMelate!$C30:$I51,Frecs.Melate!R$1)</f>
        <v>6</v>
      </c>
      <c r="S29" s="76">
        <f>COUNTIF(CalcMelate!$C30:$I51,Frecs.Melate!S$1)</f>
        <v>2</v>
      </c>
      <c r="T29" s="76">
        <f>COUNTIF(CalcMelate!$C30:$I51,Frecs.Melate!T$1)</f>
        <v>4</v>
      </c>
      <c r="U29" s="76">
        <f>COUNTIF(CalcMelate!$C30:$I51,Frecs.Melate!U$1)</f>
        <v>4</v>
      </c>
      <c r="V29" s="76">
        <f>COUNTIF(CalcMelate!$C30:$I51,Frecs.Melate!V$1)</f>
        <v>1</v>
      </c>
      <c r="W29" s="76">
        <f>COUNTIF(CalcMelate!$C30:$I51,Frecs.Melate!W$1)</f>
        <v>1</v>
      </c>
      <c r="X29" s="76">
        <f>COUNTIF(CalcMelate!$C30:$I51,Frecs.Melate!X$1)</f>
        <v>3</v>
      </c>
      <c r="Y29" s="76">
        <f>COUNTIF(CalcMelate!$C30:$I51,Frecs.Melate!Y$1)</f>
        <v>2</v>
      </c>
      <c r="Z29" s="76">
        <f>COUNTIF(CalcMelate!$C30:$I51,Frecs.Melate!Z$1)</f>
        <v>1</v>
      </c>
      <c r="AA29" s="76">
        <f>COUNTIF(CalcMelate!$C30:$I51,Frecs.Melate!AA$1)</f>
        <v>2</v>
      </c>
      <c r="AB29" s="76">
        <f>COUNTIF(CalcMelate!$C30:$I51,Frecs.Melate!AB$1)</f>
        <v>1</v>
      </c>
      <c r="AC29" s="76">
        <f>COUNTIF(CalcMelate!$C30:$I51,Frecs.Melate!AC$1)</f>
        <v>3</v>
      </c>
      <c r="AD29" s="76">
        <f>COUNTIF(CalcMelate!$C30:$I51,Frecs.Melate!AD$1)</f>
        <v>2</v>
      </c>
      <c r="AE29" s="76">
        <f>COUNTIF(CalcMelate!$C30:$I51,Frecs.Melate!AE$1)</f>
        <v>5</v>
      </c>
      <c r="AF29" s="76">
        <f>COUNTIF(CalcMelate!$C30:$I51,Frecs.Melate!AF$1)</f>
        <v>3</v>
      </c>
      <c r="AG29" s="76">
        <f>COUNTIF(CalcMelate!$C30:$I51,Frecs.Melate!AG$1)</f>
        <v>2</v>
      </c>
      <c r="AH29" s="76">
        <f>COUNTIF(CalcMelate!$C30:$I51,Frecs.Melate!AH$1)</f>
        <v>0</v>
      </c>
      <c r="AI29" s="76">
        <f>COUNTIF(CalcMelate!$C30:$I51,Frecs.Melate!AI$1)</f>
        <v>2</v>
      </c>
      <c r="AJ29" s="76">
        <f>COUNTIF(CalcMelate!$C30:$I51,Frecs.Melate!AJ$1)</f>
        <v>0</v>
      </c>
      <c r="AK29" s="76">
        <f>COUNTIF(CalcMelate!$C30:$I51,Frecs.Melate!AK$1)</f>
        <v>3</v>
      </c>
      <c r="AL29" s="76">
        <f>COUNTIF(CalcMelate!$C30:$I51,Frecs.Melate!AL$1)</f>
        <v>3</v>
      </c>
      <c r="AM29" s="76">
        <f>COUNTIF(CalcMelate!$C30:$I51,Frecs.Melate!AM$1)</f>
        <v>2</v>
      </c>
      <c r="AN29" s="76">
        <f>COUNTIF(CalcMelate!$C30:$I51,Frecs.Melate!AN$1)</f>
        <v>8</v>
      </c>
      <c r="AO29" s="76">
        <f>COUNTIF(CalcMelate!$C30:$I51,Frecs.Melate!AO$1)</f>
        <v>1</v>
      </c>
      <c r="AP29" s="76">
        <f>COUNTIF(CalcMelate!$C30:$I51,Frecs.Melate!AP$1)</f>
        <v>3</v>
      </c>
      <c r="AQ29" s="76">
        <f>COUNTIF(CalcMelate!$C30:$I51,Frecs.Melate!AQ$1)</f>
        <v>4</v>
      </c>
      <c r="AR29" s="76">
        <f>COUNTIF(CalcMelate!$C30:$I51,Frecs.Melate!AR$1)</f>
        <v>1</v>
      </c>
      <c r="AS29" s="76">
        <f>COUNTIF(CalcMelate!$C30:$I51,Frecs.Melate!AS$1)</f>
        <v>5</v>
      </c>
      <c r="AT29" s="76">
        <f>COUNTIF(CalcMelate!$C30:$I51,Frecs.Melate!AT$1)</f>
        <v>7</v>
      </c>
      <c r="AU29" s="76">
        <f>COUNTIF(CalcMelate!$C30:$I51,Frecs.Melate!AU$1)</f>
        <v>4</v>
      </c>
      <c r="AV29" s="76">
        <f>COUNTIF(CalcMelate!$C30:$I51,Frecs.Melate!AV$1)</f>
        <v>3</v>
      </c>
      <c r="AW29" s="76">
        <f>COUNTIF(CalcMelate!$C30:$I51,Frecs.Melate!AW$1)</f>
        <v>4</v>
      </c>
      <c r="AX29" s="76">
        <f>COUNTIF(CalcMelate!$C30:$I51,Frecs.Melate!AX$1)</f>
        <v>5</v>
      </c>
      <c r="AY29" s="76">
        <f>COUNTIF(CalcMelate!$C30:$I51,Frecs.Melate!AY$1)</f>
        <v>1</v>
      </c>
      <c r="AZ29" s="76">
        <f>COUNTIF(CalcMelate!$C30:$I51,Frecs.Melate!AZ$1)</f>
        <v>2</v>
      </c>
      <c r="BA29" s="76">
        <f>COUNTIF(CalcMelate!$C30:$I51,Frecs.Melate!BA$1)</f>
        <v>2</v>
      </c>
      <c r="BB29" s="76">
        <f>COUNTIF(CalcMelate!$C30:$I51,Frecs.Melate!BB$1)</f>
        <v>4</v>
      </c>
      <c r="BC29" s="76">
        <f>COUNTIF(CalcMelate!$C30:$I51,Frecs.Melate!BC$1)</f>
        <v>1</v>
      </c>
      <c r="BD29" s="76">
        <f>COUNTIF(CalcMelate!$C30:$I51,Frecs.Melate!BD$1)</f>
        <v>4</v>
      </c>
    </row>
    <row r="30" spans="1:56" x14ac:dyDescent="0.2">
      <c r="A30" s="76">
        <f>COUNTIF(CalcMelate!$C31:$I52,Frecs.Melate!A$1)</f>
        <v>4</v>
      </c>
      <c r="B30" s="76">
        <f>COUNTIF(CalcMelate!$C31:$I52,Frecs.Melate!B$1)</f>
        <v>3</v>
      </c>
      <c r="C30" s="76">
        <f>COUNTIF(CalcMelate!$C31:$I52,Frecs.Melate!C$1)</f>
        <v>4</v>
      </c>
      <c r="D30" s="76">
        <f>COUNTIF(CalcMelate!$C31:$I52,Frecs.Melate!D$1)</f>
        <v>4</v>
      </c>
      <c r="E30" s="76">
        <f>COUNTIF(CalcMelate!$C31:$I52,Frecs.Melate!E$1)</f>
        <v>2</v>
      </c>
      <c r="F30" s="76">
        <f>COUNTIF(CalcMelate!$C31:$I52,Frecs.Melate!F$1)</f>
        <v>2</v>
      </c>
      <c r="G30" s="76">
        <f>COUNTIF(CalcMelate!$C31:$I52,Frecs.Melate!G$1)</f>
        <v>2</v>
      </c>
      <c r="H30" s="76">
        <f>COUNTIF(CalcMelate!$C31:$I52,Frecs.Melate!H$1)</f>
        <v>1</v>
      </c>
      <c r="I30" s="76">
        <f>COUNTIF(CalcMelate!$C31:$I52,Frecs.Melate!I$1)</f>
        <v>3</v>
      </c>
      <c r="J30" s="76">
        <f>COUNTIF(CalcMelate!$C31:$I52,Frecs.Melate!J$1)</f>
        <v>1</v>
      </c>
      <c r="K30" s="76">
        <f>COUNTIF(CalcMelate!$C31:$I52,Frecs.Melate!K$1)</f>
        <v>3</v>
      </c>
      <c r="L30" s="76">
        <f>COUNTIF(CalcMelate!$C31:$I52,Frecs.Melate!L$1)</f>
        <v>4</v>
      </c>
      <c r="M30" s="76">
        <f>COUNTIF(CalcMelate!$C31:$I52,Frecs.Melate!M$1)</f>
        <v>2</v>
      </c>
      <c r="N30" s="76">
        <f>COUNTIF(CalcMelate!$C31:$I52,Frecs.Melate!N$1)</f>
        <v>5</v>
      </c>
      <c r="O30" s="76">
        <f>COUNTIF(CalcMelate!$C31:$I52,Frecs.Melate!O$1)</f>
        <v>0</v>
      </c>
      <c r="P30" s="76">
        <f>COUNTIF(CalcMelate!$C31:$I52,Frecs.Melate!P$1)</f>
        <v>1</v>
      </c>
      <c r="Q30" s="76">
        <f>COUNTIF(CalcMelate!$C31:$I52,Frecs.Melate!Q$1)</f>
        <v>2</v>
      </c>
      <c r="R30" s="76">
        <f>COUNTIF(CalcMelate!$C31:$I52,Frecs.Melate!R$1)</f>
        <v>6</v>
      </c>
      <c r="S30" s="76">
        <f>COUNTIF(CalcMelate!$C31:$I52,Frecs.Melate!S$1)</f>
        <v>2</v>
      </c>
      <c r="T30" s="76">
        <f>COUNTIF(CalcMelate!$C31:$I52,Frecs.Melate!T$1)</f>
        <v>4</v>
      </c>
      <c r="U30" s="76">
        <f>COUNTIF(CalcMelate!$C31:$I52,Frecs.Melate!U$1)</f>
        <v>4</v>
      </c>
      <c r="V30" s="76">
        <f>COUNTIF(CalcMelate!$C31:$I52,Frecs.Melate!V$1)</f>
        <v>1</v>
      </c>
      <c r="W30" s="76">
        <f>COUNTIF(CalcMelate!$C31:$I52,Frecs.Melate!W$1)</f>
        <v>1</v>
      </c>
      <c r="X30" s="76">
        <f>COUNTIF(CalcMelate!$C31:$I52,Frecs.Melate!X$1)</f>
        <v>3</v>
      </c>
      <c r="Y30" s="76">
        <f>COUNTIF(CalcMelate!$C31:$I52,Frecs.Melate!Y$1)</f>
        <v>2</v>
      </c>
      <c r="Z30" s="76">
        <f>COUNTIF(CalcMelate!$C31:$I52,Frecs.Melate!Z$1)</f>
        <v>1</v>
      </c>
      <c r="AA30" s="76">
        <f>COUNTIF(CalcMelate!$C31:$I52,Frecs.Melate!AA$1)</f>
        <v>1</v>
      </c>
      <c r="AB30" s="76">
        <f>COUNTIF(CalcMelate!$C31:$I52,Frecs.Melate!AB$1)</f>
        <v>1</v>
      </c>
      <c r="AC30" s="76">
        <f>COUNTIF(CalcMelate!$C31:$I52,Frecs.Melate!AC$1)</f>
        <v>3</v>
      </c>
      <c r="AD30" s="76">
        <f>COUNTIF(CalcMelate!$C31:$I52,Frecs.Melate!AD$1)</f>
        <v>2</v>
      </c>
      <c r="AE30" s="76">
        <f>COUNTIF(CalcMelate!$C31:$I52,Frecs.Melate!AE$1)</f>
        <v>4</v>
      </c>
      <c r="AF30" s="76">
        <f>COUNTIF(CalcMelate!$C31:$I52,Frecs.Melate!AF$1)</f>
        <v>3</v>
      </c>
      <c r="AG30" s="76">
        <f>COUNTIF(CalcMelate!$C31:$I52,Frecs.Melate!AG$1)</f>
        <v>3</v>
      </c>
      <c r="AH30" s="76">
        <f>COUNTIF(CalcMelate!$C31:$I52,Frecs.Melate!AH$1)</f>
        <v>0</v>
      </c>
      <c r="AI30" s="76">
        <f>COUNTIF(CalcMelate!$C31:$I52,Frecs.Melate!AI$1)</f>
        <v>3</v>
      </c>
      <c r="AJ30" s="76">
        <f>COUNTIF(CalcMelate!$C31:$I52,Frecs.Melate!AJ$1)</f>
        <v>0</v>
      </c>
      <c r="AK30" s="76">
        <f>COUNTIF(CalcMelate!$C31:$I52,Frecs.Melate!AK$1)</f>
        <v>3</v>
      </c>
      <c r="AL30" s="76">
        <f>COUNTIF(CalcMelate!$C31:$I52,Frecs.Melate!AL$1)</f>
        <v>3</v>
      </c>
      <c r="AM30" s="76">
        <f>COUNTIF(CalcMelate!$C31:$I52,Frecs.Melate!AM$1)</f>
        <v>2</v>
      </c>
      <c r="AN30" s="76">
        <f>COUNTIF(CalcMelate!$C31:$I52,Frecs.Melate!AN$1)</f>
        <v>8</v>
      </c>
      <c r="AO30" s="76">
        <f>COUNTIF(CalcMelate!$C31:$I52,Frecs.Melate!AO$1)</f>
        <v>1</v>
      </c>
      <c r="AP30" s="76">
        <f>COUNTIF(CalcMelate!$C31:$I52,Frecs.Melate!AP$1)</f>
        <v>2</v>
      </c>
      <c r="AQ30" s="76">
        <f>COUNTIF(CalcMelate!$C31:$I52,Frecs.Melate!AQ$1)</f>
        <v>4</v>
      </c>
      <c r="AR30" s="76">
        <f>COUNTIF(CalcMelate!$C31:$I52,Frecs.Melate!AR$1)</f>
        <v>2</v>
      </c>
      <c r="AS30" s="76">
        <f>COUNTIF(CalcMelate!$C31:$I52,Frecs.Melate!AS$1)</f>
        <v>4</v>
      </c>
      <c r="AT30" s="76">
        <f>COUNTIF(CalcMelate!$C31:$I52,Frecs.Melate!AT$1)</f>
        <v>7</v>
      </c>
      <c r="AU30" s="76">
        <f>COUNTIF(CalcMelate!$C31:$I52,Frecs.Melate!AU$1)</f>
        <v>4</v>
      </c>
      <c r="AV30" s="76">
        <f>COUNTIF(CalcMelate!$C31:$I52,Frecs.Melate!AV$1)</f>
        <v>4</v>
      </c>
      <c r="AW30" s="76">
        <f>COUNTIF(CalcMelate!$C31:$I52,Frecs.Melate!AW$1)</f>
        <v>4</v>
      </c>
      <c r="AX30" s="76">
        <f>COUNTIF(CalcMelate!$C31:$I52,Frecs.Melate!AX$1)</f>
        <v>5</v>
      </c>
      <c r="AY30" s="76">
        <f>COUNTIF(CalcMelate!$C31:$I52,Frecs.Melate!AY$1)</f>
        <v>1</v>
      </c>
      <c r="AZ30" s="76">
        <f>COUNTIF(CalcMelate!$C31:$I52,Frecs.Melate!AZ$1)</f>
        <v>2</v>
      </c>
      <c r="BA30" s="76">
        <f>COUNTIF(CalcMelate!$C31:$I52,Frecs.Melate!BA$1)</f>
        <v>2</v>
      </c>
      <c r="BB30" s="76">
        <f>COUNTIF(CalcMelate!$C31:$I52,Frecs.Melate!BB$1)</f>
        <v>4</v>
      </c>
      <c r="BC30" s="76">
        <f>COUNTIF(CalcMelate!$C31:$I52,Frecs.Melate!BC$1)</f>
        <v>1</v>
      </c>
      <c r="BD30" s="76">
        <f>COUNTIF(CalcMelate!$C31:$I52,Frecs.Melate!BD$1)</f>
        <v>4</v>
      </c>
    </row>
    <row r="31" spans="1:56" x14ac:dyDescent="0.2">
      <c r="A31" s="76">
        <f>COUNTIF(CalcMelate!$C32:$I53,Frecs.Melate!A$1)</f>
        <v>4</v>
      </c>
      <c r="B31" s="76">
        <f>COUNTIF(CalcMelate!$C32:$I53,Frecs.Melate!B$1)</f>
        <v>3</v>
      </c>
      <c r="C31" s="76">
        <f>COUNTIF(CalcMelate!$C32:$I53,Frecs.Melate!C$1)</f>
        <v>4</v>
      </c>
      <c r="D31" s="76">
        <f>COUNTIF(CalcMelate!$C32:$I53,Frecs.Melate!D$1)</f>
        <v>4</v>
      </c>
      <c r="E31" s="76">
        <f>COUNTIF(CalcMelate!$C32:$I53,Frecs.Melate!E$1)</f>
        <v>2</v>
      </c>
      <c r="F31" s="76">
        <f>COUNTIF(CalcMelate!$C32:$I53,Frecs.Melate!F$1)</f>
        <v>2</v>
      </c>
      <c r="G31" s="76">
        <f>COUNTIF(CalcMelate!$C32:$I53,Frecs.Melate!G$1)</f>
        <v>2</v>
      </c>
      <c r="H31" s="76">
        <f>COUNTIF(CalcMelate!$C32:$I53,Frecs.Melate!H$1)</f>
        <v>1</v>
      </c>
      <c r="I31" s="76">
        <f>COUNTIF(CalcMelate!$C32:$I53,Frecs.Melate!I$1)</f>
        <v>4</v>
      </c>
      <c r="J31" s="76">
        <f>COUNTIF(CalcMelate!$C32:$I53,Frecs.Melate!J$1)</f>
        <v>0</v>
      </c>
      <c r="K31" s="76">
        <f>COUNTIF(CalcMelate!$C32:$I53,Frecs.Melate!K$1)</f>
        <v>3</v>
      </c>
      <c r="L31" s="76">
        <f>COUNTIF(CalcMelate!$C32:$I53,Frecs.Melate!L$1)</f>
        <v>4</v>
      </c>
      <c r="M31" s="76">
        <f>COUNTIF(CalcMelate!$C32:$I53,Frecs.Melate!M$1)</f>
        <v>2</v>
      </c>
      <c r="N31" s="76">
        <f>COUNTIF(CalcMelate!$C32:$I53,Frecs.Melate!N$1)</f>
        <v>5</v>
      </c>
      <c r="O31" s="76">
        <f>COUNTIF(CalcMelate!$C32:$I53,Frecs.Melate!O$1)</f>
        <v>0</v>
      </c>
      <c r="P31" s="76">
        <f>COUNTIF(CalcMelate!$C32:$I53,Frecs.Melate!P$1)</f>
        <v>1</v>
      </c>
      <c r="Q31" s="76">
        <f>COUNTIF(CalcMelate!$C32:$I53,Frecs.Melate!Q$1)</f>
        <v>2</v>
      </c>
      <c r="R31" s="76">
        <f>COUNTIF(CalcMelate!$C32:$I53,Frecs.Melate!R$1)</f>
        <v>6</v>
      </c>
      <c r="S31" s="76">
        <f>COUNTIF(CalcMelate!$C32:$I53,Frecs.Melate!S$1)</f>
        <v>2</v>
      </c>
      <c r="T31" s="76">
        <f>COUNTIF(CalcMelate!$C32:$I53,Frecs.Melate!T$1)</f>
        <v>4</v>
      </c>
      <c r="U31" s="76">
        <f>COUNTIF(CalcMelate!$C32:$I53,Frecs.Melate!U$1)</f>
        <v>4</v>
      </c>
      <c r="V31" s="76">
        <f>COUNTIF(CalcMelate!$C32:$I53,Frecs.Melate!V$1)</f>
        <v>1</v>
      </c>
      <c r="W31" s="76">
        <f>COUNTIF(CalcMelate!$C32:$I53,Frecs.Melate!W$1)</f>
        <v>2</v>
      </c>
      <c r="X31" s="76">
        <f>COUNTIF(CalcMelate!$C32:$I53,Frecs.Melate!X$1)</f>
        <v>2</v>
      </c>
      <c r="Y31" s="76">
        <f>COUNTIF(CalcMelate!$C32:$I53,Frecs.Melate!Y$1)</f>
        <v>2</v>
      </c>
      <c r="Z31" s="76">
        <f>COUNTIF(CalcMelate!$C32:$I53,Frecs.Melate!Z$1)</f>
        <v>1</v>
      </c>
      <c r="AA31" s="76">
        <f>COUNTIF(CalcMelate!$C32:$I53,Frecs.Melate!AA$1)</f>
        <v>1</v>
      </c>
      <c r="AB31" s="76">
        <f>COUNTIF(CalcMelate!$C32:$I53,Frecs.Melate!AB$1)</f>
        <v>1</v>
      </c>
      <c r="AC31" s="76">
        <f>COUNTIF(CalcMelate!$C32:$I53,Frecs.Melate!AC$1)</f>
        <v>3</v>
      </c>
      <c r="AD31" s="76">
        <f>COUNTIF(CalcMelate!$C32:$I53,Frecs.Melate!AD$1)</f>
        <v>2</v>
      </c>
      <c r="AE31" s="76">
        <f>COUNTIF(CalcMelate!$C32:$I53,Frecs.Melate!AE$1)</f>
        <v>4</v>
      </c>
      <c r="AF31" s="76">
        <f>COUNTIF(CalcMelate!$C32:$I53,Frecs.Melate!AF$1)</f>
        <v>3</v>
      </c>
      <c r="AG31" s="76">
        <f>COUNTIF(CalcMelate!$C32:$I53,Frecs.Melate!AG$1)</f>
        <v>3</v>
      </c>
      <c r="AH31" s="76">
        <f>COUNTIF(CalcMelate!$C32:$I53,Frecs.Melate!AH$1)</f>
        <v>0</v>
      </c>
      <c r="AI31" s="76">
        <f>COUNTIF(CalcMelate!$C32:$I53,Frecs.Melate!AI$1)</f>
        <v>3</v>
      </c>
      <c r="AJ31" s="76">
        <f>COUNTIF(CalcMelate!$C32:$I53,Frecs.Melate!AJ$1)</f>
        <v>1</v>
      </c>
      <c r="AK31" s="76">
        <f>COUNTIF(CalcMelate!$C32:$I53,Frecs.Melate!AK$1)</f>
        <v>3</v>
      </c>
      <c r="AL31" s="76">
        <f>COUNTIF(CalcMelate!$C32:$I53,Frecs.Melate!AL$1)</f>
        <v>3</v>
      </c>
      <c r="AM31" s="76">
        <f>COUNTIF(CalcMelate!$C32:$I53,Frecs.Melate!AM$1)</f>
        <v>2</v>
      </c>
      <c r="AN31" s="76">
        <f>COUNTIF(CalcMelate!$C32:$I53,Frecs.Melate!AN$1)</f>
        <v>7</v>
      </c>
      <c r="AO31" s="76">
        <f>COUNTIF(CalcMelate!$C32:$I53,Frecs.Melate!AO$1)</f>
        <v>2</v>
      </c>
      <c r="AP31" s="76">
        <f>COUNTIF(CalcMelate!$C32:$I53,Frecs.Melate!AP$1)</f>
        <v>2</v>
      </c>
      <c r="AQ31" s="76">
        <f>COUNTIF(CalcMelate!$C32:$I53,Frecs.Melate!AQ$1)</f>
        <v>4</v>
      </c>
      <c r="AR31" s="76">
        <f>COUNTIF(CalcMelate!$C32:$I53,Frecs.Melate!AR$1)</f>
        <v>2</v>
      </c>
      <c r="AS31" s="76">
        <f>COUNTIF(CalcMelate!$C32:$I53,Frecs.Melate!AS$1)</f>
        <v>4</v>
      </c>
      <c r="AT31" s="76">
        <f>COUNTIF(CalcMelate!$C32:$I53,Frecs.Melate!AT$1)</f>
        <v>7</v>
      </c>
      <c r="AU31" s="76">
        <f>COUNTIF(CalcMelate!$C32:$I53,Frecs.Melate!AU$1)</f>
        <v>4</v>
      </c>
      <c r="AV31" s="76">
        <f>COUNTIF(CalcMelate!$C32:$I53,Frecs.Melate!AV$1)</f>
        <v>3</v>
      </c>
      <c r="AW31" s="76">
        <f>COUNTIF(CalcMelate!$C32:$I53,Frecs.Melate!AW$1)</f>
        <v>4</v>
      </c>
      <c r="AX31" s="76">
        <f>COUNTIF(CalcMelate!$C32:$I53,Frecs.Melate!AX$1)</f>
        <v>5</v>
      </c>
      <c r="AY31" s="76">
        <f>COUNTIF(CalcMelate!$C32:$I53,Frecs.Melate!AY$1)</f>
        <v>1</v>
      </c>
      <c r="AZ31" s="76">
        <f>COUNTIF(CalcMelate!$C32:$I53,Frecs.Melate!AZ$1)</f>
        <v>3</v>
      </c>
      <c r="BA31" s="76">
        <f>COUNTIF(CalcMelate!$C32:$I53,Frecs.Melate!BA$1)</f>
        <v>2</v>
      </c>
      <c r="BB31" s="76">
        <f>COUNTIF(CalcMelate!$C32:$I53,Frecs.Melate!BB$1)</f>
        <v>3</v>
      </c>
      <c r="BC31" s="76">
        <f>COUNTIF(CalcMelate!$C32:$I53,Frecs.Melate!BC$1)</f>
        <v>1</v>
      </c>
      <c r="BD31" s="76">
        <f>COUNTIF(CalcMelate!$C32:$I53,Frecs.Melate!BD$1)</f>
        <v>4</v>
      </c>
    </row>
    <row r="32" spans="1:56" x14ac:dyDescent="0.2">
      <c r="A32" s="76">
        <f>COUNTIF(CalcMelate!$C33:$I54,Frecs.Melate!A$1)</f>
        <v>4</v>
      </c>
      <c r="B32" s="76">
        <f>COUNTIF(CalcMelate!$C33:$I54,Frecs.Melate!B$1)</f>
        <v>3</v>
      </c>
      <c r="C32" s="76">
        <f>COUNTIF(CalcMelate!$C33:$I54,Frecs.Melate!C$1)</f>
        <v>4</v>
      </c>
      <c r="D32" s="76">
        <f>COUNTIF(CalcMelate!$C33:$I54,Frecs.Melate!D$1)</f>
        <v>5</v>
      </c>
      <c r="E32" s="76">
        <f>COUNTIF(CalcMelate!$C33:$I54,Frecs.Melate!E$1)</f>
        <v>2</v>
      </c>
      <c r="F32" s="76">
        <f>COUNTIF(CalcMelate!$C33:$I54,Frecs.Melate!F$1)</f>
        <v>2</v>
      </c>
      <c r="G32" s="76">
        <f>COUNTIF(CalcMelate!$C33:$I54,Frecs.Melate!G$1)</f>
        <v>2</v>
      </c>
      <c r="H32" s="76">
        <f>COUNTIF(CalcMelate!$C33:$I54,Frecs.Melate!H$1)</f>
        <v>0</v>
      </c>
      <c r="I32" s="76">
        <f>COUNTIF(CalcMelate!$C33:$I54,Frecs.Melate!I$1)</f>
        <v>4</v>
      </c>
      <c r="J32" s="76">
        <f>COUNTIF(CalcMelate!$C33:$I54,Frecs.Melate!J$1)</f>
        <v>0</v>
      </c>
      <c r="K32" s="76">
        <f>COUNTIF(CalcMelate!$C33:$I54,Frecs.Melate!K$1)</f>
        <v>3</v>
      </c>
      <c r="L32" s="76">
        <f>COUNTIF(CalcMelate!$C33:$I54,Frecs.Melate!L$1)</f>
        <v>5</v>
      </c>
      <c r="M32" s="76">
        <f>COUNTIF(CalcMelate!$C33:$I54,Frecs.Melate!M$1)</f>
        <v>2</v>
      </c>
      <c r="N32" s="76">
        <f>COUNTIF(CalcMelate!$C33:$I54,Frecs.Melate!N$1)</f>
        <v>5</v>
      </c>
      <c r="O32" s="76">
        <f>COUNTIF(CalcMelate!$C33:$I54,Frecs.Melate!O$1)</f>
        <v>0</v>
      </c>
      <c r="P32" s="76">
        <f>COUNTIF(CalcMelate!$C33:$I54,Frecs.Melate!P$1)</f>
        <v>2</v>
      </c>
      <c r="Q32" s="76">
        <f>COUNTIF(CalcMelate!$C33:$I54,Frecs.Melate!Q$1)</f>
        <v>2</v>
      </c>
      <c r="R32" s="76">
        <f>COUNTIF(CalcMelate!$C33:$I54,Frecs.Melate!R$1)</f>
        <v>6</v>
      </c>
      <c r="S32" s="76">
        <f>COUNTIF(CalcMelate!$C33:$I54,Frecs.Melate!S$1)</f>
        <v>2</v>
      </c>
      <c r="T32" s="76">
        <f>COUNTIF(CalcMelate!$C33:$I54,Frecs.Melate!T$1)</f>
        <v>4</v>
      </c>
      <c r="U32" s="76">
        <f>COUNTIF(CalcMelate!$C33:$I54,Frecs.Melate!U$1)</f>
        <v>4</v>
      </c>
      <c r="V32" s="76">
        <f>COUNTIF(CalcMelate!$C33:$I54,Frecs.Melate!V$1)</f>
        <v>1</v>
      </c>
      <c r="W32" s="76">
        <f>COUNTIF(CalcMelate!$C33:$I54,Frecs.Melate!W$1)</f>
        <v>2</v>
      </c>
      <c r="X32" s="76">
        <f>COUNTIF(CalcMelate!$C33:$I54,Frecs.Melate!X$1)</f>
        <v>1</v>
      </c>
      <c r="Y32" s="76">
        <f>COUNTIF(CalcMelate!$C33:$I54,Frecs.Melate!Y$1)</f>
        <v>2</v>
      </c>
      <c r="Z32" s="76">
        <f>COUNTIF(CalcMelate!$C33:$I54,Frecs.Melate!Z$1)</f>
        <v>1</v>
      </c>
      <c r="AA32" s="76">
        <f>COUNTIF(CalcMelate!$C33:$I54,Frecs.Melate!AA$1)</f>
        <v>1</v>
      </c>
      <c r="AB32" s="76">
        <f>COUNTIF(CalcMelate!$C33:$I54,Frecs.Melate!AB$1)</f>
        <v>1</v>
      </c>
      <c r="AC32" s="76">
        <f>COUNTIF(CalcMelate!$C33:$I54,Frecs.Melate!AC$1)</f>
        <v>3</v>
      </c>
      <c r="AD32" s="76">
        <f>COUNTIF(CalcMelate!$C33:$I54,Frecs.Melate!AD$1)</f>
        <v>2</v>
      </c>
      <c r="AE32" s="76">
        <f>COUNTIF(CalcMelate!$C33:$I54,Frecs.Melate!AE$1)</f>
        <v>5</v>
      </c>
      <c r="AF32" s="76">
        <f>COUNTIF(CalcMelate!$C33:$I54,Frecs.Melate!AF$1)</f>
        <v>3</v>
      </c>
      <c r="AG32" s="76">
        <f>COUNTIF(CalcMelate!$C33:$I54,Frecs.Melate!AG$1)</f>
        <v>3</v>
      </c>
      <c r="AH32" s="76">
        <f>COUNTIF(CalcMelate!$C33:$I54,Frecs.Melate!AH$1)</f>
        <v>0</v>
      </c>
      <c r="AI32" s="76">
        <f>COUNTIF(CalcMelate!$C33:$I54,Frecs.Melate!AI$1)</f>
        <v>3</v>
      </c>
      <c r="AJ32" s="76">
        <f>COUNTIF(CalcMelate!$C33:$I54,Frecs.Melate!AJ$1)</f>
        <v>1</v>
      </c>
      <c r="AK32" s="76">
        <f>COUNTIF(CalcMelate!$C33:$I54,Frecs.Melate!AK$1)</f>
        <v>3</v>
      </c>
      <c r="AL32" s="76">
        <f>COUNTIF(CalcMelate!$C33:$I54,Frecs.Melate!AL$1)</f>
        <v>3</v>
      </c>
      <c r="AM32" s="76">
        <f>COUNTIF(CalcMelate!$C33:$I54,Frecs.Melate!AM$1)</f>
        <v>2</v>
      </c>
      <c r="AN32" s="76">
        <f>COUNTIF(CalcMelate!$C33:$I54,Frecs.Melate!AN$1)</f>
        <v>7</v>
      </c>
      <c r="AO32" s="76">
        <f>COUNTIF(CalcMelate!$C33:$I54,Frecs.Melate!AO$1)</f>
        <v>2</v>
      </c>
      <c r="AP32" s="76">
        <f>COUNTIF(CalcMelate!$C33:$I54,Frecs.Melate!AP$1)</f>
        <v>2</v>
      </c>
      <c r="AQ32" s="76">
        <f>COUNTIF(CalcMelate!$C33:$I54,Frecs.Melate!AQ$1)</f>
        <v>4</v>
      </c>
      <c r="AR32" s="76">
        <f>COUNTIF(CalcMelate!$C33:$I54,Frecs.Melate!AR$1)</f>
        <v>2</v>
      </c>
      <c r="AS32" s="76">
        <f>COUNTIF(CalcMelate!$C33:$I54,Frecs.Melate!AS$1)</f>
        <v>4</v>
      </c>
      <c r="AT32" s="76">
        <f>COUNTIF(CalcMelate!$C33:$I54,Frecs.Melate!AT$1)</f>
        <v>8</v>
      </c>
      <c r="AU32" s="76">
        <f>COUNTIF(CalcMelate!$C33:$I54,Frecs.Melate!AU$1)</f>
        <v>3</v>
      </c>
      <c r="AV32" s="76">
        <f>COUNTIF(CalcMelate!$C33:$I54,Frecs.Melate!AV$1)</f>
        <v>2</v>
      </c>
      <c r="AW32" s="76">
        <f>COUNTIF(CalcMelate!$C33:$I54,Frecs.Melate!AW$1)</f>
        <v>4</v>
      </c>
      <c r="AX32" s="76">
        <f>COUNTIF(CalcMelate!$C33:$I54,Frecs.Melate!AX$1)</f>
        <v>4</v>
      </c>
      <c r="AY32" s="76">
        <f>COUNTIF(CalcMelate!$C33:$I54,Frecs.Melate!AY$1)</f>
        <v>1</v>
      </c>
      <c r="AZ32" s="76">
        <f>COUNTIF(CalcMelate!$C33:$I54,Frecs.Melate!AZ$1)</f>
        <v>4</v>
      </c>
      <c r="BA32" s="76">
        <f>COUNTIF(CalcMelate!$C33:$I54,Frecs.Melate!BA$1)</f>
        <v>2</v>
      </c>
      <c r="BB32" s="76">
        <f>COUNTIF(CalcMelate!$C33:$I54,Frecs.Melate!BB$1)</f>
        <v>3</v>
      </c>
      <c r="BC32" s="76">
        <f>COUNTIF(CalcMelate!$C33:$I54,Frecs.Melate!BC$1)</f>
        <v>1</v>
      </c>
      <c r="BD32" s="76">
        <f>COUNTIF(CalcMelate!$C33:$I54,Frecs.Melate!BD$1)</f>
        <v>3</v>
      </c>
    </row>
    <row r="35" spans="1:56" x14ac:dyDescent="0.2">
      <c r="A35" s="76">
        <f>SUM(A2:A32)</f>
        <v>131</v>
      </c>
      <c r="B35" s="76">
        <f t="shared" ref="B35:BD35" si="0">SUM(B2:B32)</f>
        <v>72</v>
      </c>
      <c r="C35" s="76">
        <f t="shared" si="0"/>
        <v>112</v>
      </c>
      <c r="D35" s="76">
        <f t="shared" si="0"/>
        <v>71</v>
      </c>
      <c r="E35" s="76">
        <f t="shared" si="0"/>
        <v>120</v>
      </c>
      <c r="F35" s="76">
        <f t="shared" si="0"/>
        <v>88</v>
      </c>
      <c r="G35" s="76">
        <f t="shared" si="0"/>
        <v>25</v>
      </c>
      <c r="H35" s="76">
        <f t="shared" si="0"/>
        <v>55</v>
      </c>
      <c r="I35" s="76">
        <f t="shared" si="0"/>
        <v>75</v>
      </c>
      <c r="J35" s="76">
        <f t="shared" si="0"/>
        <v>55</v>
      </c>
      <c r="K35" s="76">
        <f t="shared" si="0"/>
        <v>77</v>
      </c>
      <c r="L35" s="76">
        <f t="shared" si="0"/>
        <v>109</v>
      </c>
      <c r="M35" s="76">
        <f t="shared" si="0"/>
        <v>91</v>
      </c>
      <c r="N35" s="76">
        <f t="shared" si="0"/>
        <v>96</v>
      </c>
      <c r="O35" s="76">
        <f t="shared" si="0"/>
        <v>54</v>
      </c>
      <c r="P35" s="76">
        <f t="shared" si="0"/>
        <v>80</v>
      </c>
      <c r="Q35" s="76">
        <f t="shared" si="0"/>
        <v>84</v>
      </c>
      <c r="R35" s="76">
        <f t="shared" si="0"/>
        <v>97</v>
      </c>
      <c r="S35" s="76">
        <f t="shared" si="0"/>
        <v>82</v>
      </c>
      <c r="T35" s="76">
        <f t="shared" si="0"/>
        <v>83</v>
      </c>
      <c r="U35" s="76">
        <f t="shared" si="0"/>
        <v>109</v>
      </c>
      <c r="V35" s="76">
        <f t="shared" si="0"/>
        <v>60</v>
      </c>
      <c r="W35" s="76">
        <f t="shared" si="0"/>
        <v>91</v>
      </c>
      <c r="X35" s="76">
        <f t="shared" si="0"/>
        <v>81</v>
      </c>
      <c r="Y35" s="76">
        <f t="shared" si="0"/>
        <v>63</v>
      </c>
      <c r="Z35" s="76">
        <f t="shared" si="0"/>
        <v>81</v>
      </c>
      <c r="AA35" s="76">
        <f t="shared" si="0"/>
        <v>108</v>
      </c>
      <c r="AB35" s="76">
        <f t="shared" si="0"/>
        <v>25</v>
      </c>
      <c r="AC35" s="76">
        <f t="shared" si="0"/>
        <v>91</v>
      </c>
      <c r="AD35" s="76">
        <f t="shared" si="0"/>
        <v>36</v>
      </c>
      <c r="AE35" s="76">
        <f t="shared" si="0"/>
        <v>166</v>
      </c>
      <c r="AF35" s="76">
        <f t="shared" si="0"/>
        <v>57</v>
      </c>
      <c r="AG35" s="76">
        <f t="shared" si="0"/>
        <v>41</v>
      </c>
      <c r="AH35" s="76">
        <f t="shared" si="0"/>
        <v>91</v>
      </c>
      <c r="AI35" s="76">
        <f t="shared" si="0"/>
        <v>56</v>
      </c>
      <c r="AJ35" s="76">
        <f t="shared" si="0"/>
        <v>67</v>
      </c>
      <c r="AK35" s="76">
        <f t="shared" si="0"/>
        <v>81</v>
      </c>
      <c r="AL35" s="76">
        <f t="shared" si="0"/>
        <v>92</v>
      </c>
      <c r="AM35" s="76">
        <f t="shared" si="0"/>
        <v>41</v>
      </c>
      <c r="AN35" s="76">
        <f t="shared" si="0"/>
        <v>133</v>
      </c>
      <c r="AO35" s="76">
        <f t="shared" si="0"/>
        <v>28</v>
      </c>
      <c r="AP35" s="76">
        <f t="shared" si="0"/>
        <v>111</v>
      </c>
      <c r="AQ35" s="76">
        <f t="shared" si="0"/>
        <v>112</v>
      </c>
      <c r="AR35" s="76">
        <f t="shared" si="0"/>
        <v>78</v>
      </c>
      <c r="AS35" s="76">
        <f t="shared" si="0"/>
        <v>120</v>
      </c>
      <c r="AT35" s="76">
        <f t="shared" si="0"/>
        <v>124</v>
      </c>
      <c r="AU35" s="76">
        <f t="shared" si="0"/>
        <v>73</v>
      </c>
      <c r="AV35" s="76">
        <f t="shared" si="0"/>
        <v>97</v>
      </c>
      <c r="AW35" s="76">
        <f t="shared" si="0"/>
        <v>109</v>
      </c>
      <c r="AX35" s="76">
        <f t="shared" si="0"/>
        <v>134</v>
      </c>
      <c r="AY35" s="76">
        <f t="shared" si="0"/>
        <v>68</v>
      </c>
      <c r="AZ35" s="76">
        <f t="shared" si="0"/>
        <v>78</v>
      </c>
      <c r="BA35" s="76">
        <f t="shared" si="0"/>
        <v>76</v>
      </c>
      <c r="BB35" s="76">
        <f t="shared" si="0"/>
        <v>164</v>
      </c>
      <c r="BC35" s="76">
        <f t="shared" si="0"/>
        <v>70</v>
      </c>
      <c r="BD35" s="76">
        <f t="shared" si="0"/>
        <v>105</v>
      </c>
    </row>
  </sheetData>
  <sheetProtection sheet="1" objects="1" scenarios="1"/>
  <phoneticPr fontId="2" type="noConversion"/>
  <conditionalFormatting sqref="A2:BD32">
    <cfRule type="cellIs" dxfId="4" priority="2" stopIfTrue="1" operator="equal">
      <formula>0</formula>
    </cfRule>
    <cfRule type="cellIs" dxfId="3" priority="3" stopIfTrue="1" operator="greaterThanOrEqual">
      <formula>5</formula>
    </cfRule>
  </conditionalFormatting>
  <conditionalFormatting sqref="A35:BD35">
    <cfRule type="cellIs" dxfId="2" priority="1" stopIfTrue="1" operator="lessThan">
      <formula>70</formula>
    </cfRule>
  </conditionalFormatting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D30"/>
  <sheetViews>
    <sheetView workbookViewId="0"/>
  </sheetViews>
  <sheetFormatPr defaultColWidth="11.42578125" defaultRowHeight="12.75" x14ac:dyDescent="0.2"/>
  <cols>
    <col min="1" max="56" width="4.7109375" customWidth="1"/>
  </cols>
  <sheetData>
    <row r="1" spans="1:56" x14ac:dyDescent="0.2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4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  <c r="AY1" s="4">
        <v>51</v>
      </c>
      <c r="AZ1" s="4">
        <v>52</v>
      </c>
      <c r="BA1" s="4">
        <v>53</v>
      </c>
      <c r="BB1" s="4">
        <v>54</v>
      </c>
      <c r="BC1" s="4">
        <v>55</v>
      </c>
      <c r="BD1" s="4">
        <v>56</v>
      </c>
    </row>
    <row r="2" spans="1:56" x14ac:dyDescent="0.2">
      <c r="A2">
        <f>COUNTIF(BaseDatREVANCHA!$A1:$F22,Frecs.Revancha!A$1)</f>
        <v>2</v>
      </c>
      <c r="B2">
        <f>COUNTIF(BaseDatREVANCHA!$A1:$F22,Frecs.Revancha!B$1)</f>
        <v>1</v>
      </c>
      <c r="C2">
        <f>COUNTIF(BaseDatREVANCHA!$A1:$F22,Frecs.Revancha!C$1)</f>
        <v>2</v>
      </c>
      <c r="D2">
        <f>COUNTIF(BaseDatREVANCHA!$A1:$F22,Frecs.Revancha!D$1)</f>
        <v>2</v>
      </c>
      <c r="E2">
        <f>COUNTIF(BaseDatREVANCHA!$A1:$F22,Frecs.Revancha!E$1)</f>
        <v>4</v>
      </c>
      <c r="F2">
        <f>COUNTIF(BaseDatREVANCHA!$A1:$F22,Frecs.Revancha!F$1)</f>
        <v>3</v>
      </c>
      <c r="G2">
        <f>COUNTIF(BaseDatREVANCHA!$A1:$F22,Frecs.Revancha!G$1)</f>
        <v>5</v>
      </c>
      <c r="H2">
        <f>COUNTIF(BaseDatREVANCHA!$A1:$F22,Frecs.Revancha!H$1)</f>
        <v>4</v>
      </c>
      <c r="I2">
        <f>COUNTIF(BaseDatREVANCHA!$A1:$F22,Frecs.Revancha!I$1)</f>
        <v>3</v>
      </c>
      <c r="J2">
        <f>COUNTIF(BaseDatREVANCHA!$A1:$F22,Frecs.Revancha!J$1)</f>
        <v>2</v>
      </c>
      <c r="K2">
        <f>COUNTIF(BaseDatREVANCHA!$A1:$F22,Frecs.Revancha!K$1)</f>
        <v>1</v>
      </c>
      <c r="L2">
        <f>COUNTIF(BaseDatREVANCHA!$A1:$F22,Frecs.Revancha!L$1)</f>
        <v>4</v>
      </c>
      <c r="M2">
        <f>COUNTIF(BaseDatREVANCHA!$A1:$F22,Frecs.Revancha!M$1)</f>
        <v>3</v>
      </c>
      <c r="N2">
        <f>COUNTIF(BaseDatREVANCHA!$A1:$F22,Frecs.Revancha!N$1)</f>
        <v>2</v>
      </c>
      <c r="O2">
        <f>COUNTIF(BaseDatREVANCHA!$A1:$F22,Frecs.Revancha!O$1)</f>
        <v>3</v>
      </c>
      <c r="P2">
        <f>COUNTIF(BaseDatREVANCHA!$A1:$F22,Frecs.Revancha!P$1)</f>
        <v>3</v>
      </c>
      <c r="Q2">
        <f>COUNTIF(BaseDatREVANCHA!$A1:$F22,Frecs.Revancha!Q$1)</f>
        <v>2</v>
      </c>
      <c r="R2">
        <f>COUNTIF(BaseDatREVANCHA!$A1:$F22,Frecs.Revancha!R$1)</f>
        <v>1</v>
      </c>
      <c r="S2">
        <f>COUNTIF(BaseDatREVANCHA!$A1:$F22,Frecs.Revancha!S$1)</f>
        <v>5</v>
      </c>
      <c r="T2">
        <f>COUNTIF(BaseDatREVANCHA!$A1:$F22,Frecs.Revancha!T$1)</f>
        <v>2</v>
      </c>
      <c r="U2">
        <f>COUNTIF(BaseDatREVANCHA!$A1:$F22,Frecs.Revancha!U$1)</f>
        <v>1</v>
      </c>
      <c r="V2">
        <f>COUNTIF(BaseDatREVANCHA!$A1:$F22,Frecs.Revancha!V$1)</f>
        <v>2</v>
      </c>
      <c r="W2">
        <f>COUNTIF(BaseDatREVANCHA!$A1:$F22,Frecs.Revancha!W$1)</f>
        <v>0</v>
      </c>
      <c r="X2">
        <f>COUNTIF(BaseDatREVANCHA!$A1:$F22,Frecs.Revancha!X$1)</f>
        <v>3</v>
      </c>
      <c r="Y2">
        <f>COUNTIF(BaseDatREVANCHA!$A1:$F22,Frecs.Revancha!Y$1)</f>
        <v>3</v>
      </c>
      <c r="Z2">
        <f>COUNTIF(BaseDatREVANCHA!$A1:$F22,Frecs.Revancha!Z$1)</f>
        <v>2</v>
      </c>
      <c r="AA2">
        <f>COUNTIF(BaseDatREVANCHA!$A1:$F22,Frecs.Revancha!AA$1)</f>
        <v>2</v>
      </c>
      <c r="AB2">
        <f>COUNTIF(BaseDatREVANCHA!$A1:$F22,Frecs.Revancha!AB$1)</f>
        <v>2</v>
      </c>
      <c r="AC2">
        <f>COUNTIF(BaseDatREVANCHA!$A1:$F22,Frecs.Revancha!AC$1)</f>
        <v>2</v>
      </c>
      <c r="AD2">
        <f>COUNTIF(BaseDatREVANCHA!$A1:$F22,Frecs.Revancha!AD$1)</f>
        <v>4</v>
      </c>
      <c r="AE2">
        <f>COUNTIF(BaseDatREVANCHA!$A1:$F22,Frecs.Revancha!AE$1)</f>
        <v>2</v>
      </c>
      <c r="AF2">
        <f>COUNTIF(BaseDatREVANCHA!$A1:$F22,Frecs.Revancha!AF$1)</f>
        <v>2</v>
      </c>
      <c r="AG2">
        <f>COUNTIF(BaseDatREVANCHA!$A1:$F22,Frecs.Revancha!AG$1)</f>
        <v>3</v>
      </c>
      <c r="AH2">
        <f>COUNTIF(BaseDatREVANCHA!$A1:$F22,Frecs.Revancha!AH$1)</f>
        <v>2</v>
      </c>
      <c r="AI2">
        <f>COUNTIF(BaseDatREVANCHA!$A1:$F22,Frecs.Revancha!AI$1)</f>
        <v>1</v>
      </c>
      <c r="AJ2">
        <f>COUNTIF(BaseDatREVANCHA!$A1:$F22,Frecs.Revancha!AJ$1)</f>
        <v>5</v>
      </c>
      <c r="AK2">
        <f>COUNTIF(BaseDatREVANCHA!$A1:$F22,Frecs.Revancha!AK$1)</f>
        <v>2</v>
      </c>
      <c r="AL2">
        <f>COUNTIF(BaseDatREVANCHA!$A1:$F22,Frecs.Revancha!AL$1)</f>
        <v>2</v>
      </c>
      <c r="AM2">
        <f>COUNTIF(BaseDatREVANCHA!$A1:$F22,Frecs.Revancha!AM$1)</f>
        <v>3</v>
      </c>
      <c r="AN2">
        <f>COUNTIF(BaseDatREVANCHA!$A1:$F22,Frecs.Revancha!AN$1)</f>
        <v>2</v>
      </c>
      <c r="AO2">
        <f>COUNTIF(BaseDatREVANCHA!$A1:$F22,Frecs.Revancha!AO$1)</f>
        <v>2</v>
      </c>
      <c r="AP2">
        <f>COUNTIF(BaseDatREVANCHA!$A1:$F22,Frecs.Revancha!AP$1)</f>
        <v>2</v>
      </c>
      <c r="AQ2">
        <f>COUNTIF(BaseDatREVANCHA!$A1:$F22,Frecs.Revancha!AQ$1)</f>
        <v>0</v>
      </c>
      <c r="AR2">
        <f>COUNTIF(BaseDatREVANCHA!$A1:$F22,Frecs.Revancha!AR$1)</f>
        <v>1</v>
      </c>
      <c r="AS2">
        <f>COUNTIF(BaseDatREVANCHA!$A1:$F22,Frecs.Revancha!AS$1)</f>
        <v>0</v>
      </c>
      <c r="AT2">
        <f>COUNTIF(BaseDatREVANCHA!$A1:$F22,Frecs.Revancha!AT$1)</f>
        <v>2</v>
      </c>
      <c r="AU2">
        <f>COUNTIF(BaseDatREVANCHA!$A1:$F22,Frecs.Revancha!AU$1)</f>
        <v>3</v>
      </c>
      <c r="AV2">
        <f>COUNTIF(BaseDatREVANCHA!$A1:$F22,Frecs.Revancha!AV$1)</f>
        <v>3</v>
      </c>
      <c r="AW2">
        <f>COUNTIF(BaseDatREVANCHA!$A1:$F22,Frecs.Revancha!AW$1)</f>
        <v>1</v>
      </c>
      <c r="AX2">
        <f>COUNTIF(BaseDatREVANCHA!$A1:$F22,Frecs.Revancha!AX$1)</f>
        <v>4</v>
      </c>
      <c r="AY2">
        <f>COUNTIF(BaseDatREVANCHA!$A1:$F22,Frecs.Revancha!AY$1)</f>
        <v>4</v>
      </c>
      <c r="AZ2">
        <f>COUNTIF(BaseDatREVANCHA!$A1:$F22,Frecs.Revancha!AZ$1)</f>
        <v>1</v>
      </c>
      <c r="BA2">
        <f>COUNTIF(BaseDatREVANCHA!$A1:$F22,Frecs.Revancha!BA$1)</f>
        <v>5</v>
      </c>
      <c r="BB2">
        <f>COUNTIF(BaseDatREVANCHA!$A1:$F22,Frecs.Revancha!BB$1)</f>
        <v>3</v>
      </c>
      <c r="BC2">
        <f>COUNTIF(BaseDatREVANCHA!$A1:$F22,Frecs.Revancha!BC$1)</f>
        <v>2</v>
      </c>
      <c r="BD2">
        <f>COUNTIF(BaseDatREVANCHA!$A1:$F22,Frecs.Revancha!BD$1)</f>
        <v>0</v>
      </c>
    </row>
    <row r="3" spans="1:56" x14ac:dyDescent="0.2">
      <c r="A3">
        <f>COUNTIF(BaseDatREVANCHA!$A2:$F23,Frecs.Revancha!A$1)</f>
        <v>1</v>
      </c>
      <c r="B3">
        <f>COUNTIF(BaseDatREVANCHA!$A2:$F23,Frecs.Revancha!B$1)</f>
        <v>1</v>
      </c>
      <c r="C3">
        <f>COUNTIF(BaseDatREVANCHA!$A2:$F23,Frecs.Revancha!C$1)</f>
        <v>2</v>
      </c>
      <c r="D3">
        <f>COUNTIF(BaseDatREVANCHA!$A2:$F23,Frecs.Revancha!D$1)</f>
        <v>2</v>
      </c>
      <c r="E3">
        <f>COUNTIF(BaseDatREVANCHA!$A2:$F23,Frecs.Revancha!E$1)</f>
        <v>4</v>
      </c>
      <c r="F3">
        <f>COUNTIF(BaseDatREVANCHA!$A2:$F23,Frecs.Revancha!F$1)</f>
        <v>3</v>
      </c>
      <c r="G3">
        <f>COUNTIF(BaseDatREVANCHA!$A2:$F23,Frecs.Revancha!G$1)</f>
        <v>5</v>
      </c>
      <c r="H3">
        <f>COUNTIF(BaseDatREVANCHA!$A2:$F23,Frecs.Revancha!H$1)</f>
        <v>5</v>
      </c>
      <c r="I3">
        <f>COUNTIF(BaseDatREVANCHA!$A2:$F23,Frecs.Revancha!I$1)</f>
        <v>3</v>
      </c>
      <c r="J3">
        <f>COUNTIF(BaseDatREVANCHA!$A2:$F23,Frecs.Revancha!J$1)</f>
        <v>2</v>
      </c>
      <c r="K3">
        <f>COUNTIF(BaseDatREVANCHA!$A2:$F23,Frecs.Revancha!K$1)</f>
        <v>1</v>
      </c>
      <c r="L3">
        <f>COUNTIF(BaseDatREVANCHA!$A2:$F23,Frecs.Revancha!L$1)</f>
        <v>4</v>
      </c>
      <c r="M3">
        <f>COUNTIF(BaseDatREVANCHA!$A2:$F23,Frecs.Revancha!M$1)</f>
        <v>3</v>
      </c>
      <c r="N3">
        <f>COUNTIF(BaseDatREVANCHA!$A2:$F23,Frecs.Revancha!N$1)</f>
        <v>2</v>
      </c>
      <c r="O3">
        <f>COUNTIF(BaseDatREVANCHA!$A2:$F23,Frecs.Revancha!O$1)</f>
        <v>3</v>
      </c>
      <c r="P3">
        <f>COUNTIF(BaseDatREVANCHA!$A2:$F23,Frecs.Revancha!P$1)</f>
        <v>3</v>
      </c>
      <c r="Q3">
        <f>COUNTIF(BaseDatREVANCHA!$A2:$F23,Frecs.Revancha!Q$1)</f>
        <v>2</v>
      </c>
      <c r="R3">
        <f>COUNTIF(BaseDatREVANCHA!$A2:$F23,Frecs.Revancha!R$1)</f>
        <v>2</v>
      </c>
      <c r="S3">
        <f>COUNTIF(BaseDatREVANCHA!$A2:$F23,Frecs.Revancha!S$1)</f>
        <v>5</v>
      </c>
      <c r="T3">
        <f>COUNTIF(BaseDatREVANCHA!$A2:$F23,Frecs.Revancha!T$1)</f>
        <v>2</v>
      </c>
      <c r="U3">
        <f>COUNTIF(BaseDatREVANCHA!$A2:$F23,Frecs.Revancha!U$1)</f>
        <v>1</v>
      </c>
      <c r="V3">
        <f>COUNTIF(BaseDatREVANCHA!$A2:$F23,Frecs.Revancha!V$1)</f>
        <v>3</v>
      </c>
      <c r="W3">
        <f>COUNTIF(BaseDatREVANCHA!$A2:$F23,Frecs.Revancha!W$1)</f>
        <v>0</v>
      </c>
      <c r="X3">
        <f>COUNTIF(BaseDatREVANCHA!$A2:$F23,Frecs.Revancha!X$1)</f>
        <v>3</v>
      </c>
      <c r="Y3">
        <f>COUNTIF(BaseDatREVANCHA!$A2:$F23,Frecs.Revancha!Y$1)</f>
        <v>3</v>
      </c>
      <c r="Z3">
        <f>COUNTIF(BaseDatREVANCHA!$A2:$F23,Frecs.Revancha!Z$1)</f>
        <v>1</v>
      </c>
      <c r="AA3">
        <f>COUNTIF(BaseDatREVANCHA!$A2:$F23,Frecs.Revancha!AA$1)</f>
        <v>2</v>
      </c>
      <c r="AB3">
        <f>COUNTIF(BaseDatREVANCHA!$A2:$F23,Frecs.Revancha!AB$1)</f>
        <v>2</v>
      </c>
      <c r="AC3">
        <f>COUNTIF(BaseDatREVANCHA!$A2:$F23,Frecs.Revancha!AC$1)</f>
        <v>2</v>
      </c>
      <c r="AD3">
        <f>COUNTIF(BaseDatREVANCHA!$A2:$F23,Frecs.Revancha!AD$1)</f>
        <v>5</v>
      </c>
      <c r="AE3">
        <f>COUNTIF(BaseDatREVANCHA!$A2:$F23,Frecs.Revancha!AE$1)</f>
        <v>2</v>
      </c>
      <c r="AF3">
        <f>COUNTIF(BaseDatREVANCHA!$A2:$F23,Frecs.Revancha!AF$1)</f>
        <v>1</v>
      </c>
      <c r="AG3">
        <f>COUNTIF(BaseDatREVANCHA!$A2:$F23,Frecs.Revancha!AG$1)</f>
        <v>4</v>
      </c>
      <c r="AH3">
        <f>COUNTIF(BaseDatREVANCHA!$A2:$F23,Frecs.Revancha!AH$1)</f>
        <v>2</v>
      </c>
      <c r="AI3">
        <f>COUNTIF(BaseDatREVANCHA!$A2:$F23,Frecs.Revancha!AI$1)</f>
        <v>1</v>
      </c>
      <c r="AJ3">
        <f>COUNTIF(BaseDatREVANCHA!$A2:$F23,Frecs.Revancha!AJ$1)</f>
        <v>5</v>
      </c>
      <c r="AK3">
        <f>COUNTIF(BaseDatREVANCHA!$A2:$F23,Frecs.Revancha!AK$1)</f>
        <v>2</v>
      </c>
      <c r="AL3">
        <f>COUNTIF(BaseDatREVANCHA!$A2:$F23,Frecs.Revancha!AL$1)</f>
        <v>2</v>
      </c>
      <c r="AM3">
        <f>COUNTIF(BaseDatREVANCHA!$A2:$F23,Frecs.Revancha!AM$1)</f>
        <v>3</v>
      </c>
      <c r="AN3">
        <f>COUNTIF(BaseDatREVANCHA!$A2:$F23,Frecs.Revancha!AN$1)</f>
        <v>2</v>
      </c>
      <c r="AO3">
        <f>COUNTIF(BaseDatREVANCHA!$A2:$F23,Frecs.Revancha!AO$1)</f>
        <v>1</v>
      </c>
      <c r="AP3">
        <f>COUNTIF(BaseDatREVANCHA!$A2:$F23,Frecs.Revancha!AP$1)</f>
        <v>2</v>
      </c>
      <c r="AQ3">
        <f>COUNTIF(BaseDatREVANCHA!$A2:$F23,Frecs.Revancha!AQ$1)</f>
        <v>0</v>
      </c>
      <c r="AR3">
        <f>COUNTIF(BaseDatREVANCHA!$A2:$F23,Frecs.Revancha!AR$1)</f>
        <v>1</v>
      </c>
      <c r="AS3">
        <f>COUNTIF(BaseDatREVANCHA!$A2:$F23,Frecs.Revancha!AS$1)</f>
        <v>0</v>
      </c>
      <c r="AT3">
        <f>COUNTIF(BaseDatREVANCHA!$A2:$F23,Frecs.Revancha!AT$1)</f>
        <v>1</v>
      </c>
      <c r="AU3">
        <f>COUNTIF(BaseDatREVANCHA!$A2:$F23,Frecs.Revancha!AU$1)</f>
        <v>3</v>
      </c>
      <c r="AV3">
        <f>COUNTIF(BaseDatREVANCHA!$A2:$F23,Frecs.Revancha!AV$1)</f>
        <v>3</v>
      </c>
      <c r="AW3">
        <f>COUNTIF(BaseDatREVANCHA!$A2:$F23,Frecs.Revancha!AW$1)</f>
        <v>0</v>
      </c>
      <c r="AX3">
        <f>COUNTIF(BaseDatREVANCHA!$A2:$F23,Frecs.Revancha!AX$1)</f>
        <v>4</v>
      </c>
      <c r="AY3">
        <f>COUNTIF(BaseDatREVANCHA!$A2:$F23,Frecs.Revancha!AY$1)</f>
        <v>4</v>
      </c>
      <c r="AZ3">
        <f>COUNTIF(BaseDatREVANCHA!$A2:$F23,Frecs.Revancha!AZ$1)</f>
        <v>2</v>
      </c>
      <c r="BA3">
        <f>COUNTIF(BaseDatREVANCHA!$A2:$F23,Frecs.Revancha!BA$1)</f>
        <v>5</v>
      </c>
      <c r="BB3">
        <f>COUNTIF(BaseDatREVANCHA!$A2:$F23,Frecs.Revancha!BB$1)</f>
        <v>3</v>
      </c>
      <c r="BC3">
        <f>COUNTIF(BaseDatREVANCHA!$A2:$F23,Frecs.Revancha!BC$1)</f>
        <v>2</v>
      </c>
      <c r="BD3">
        <f>COUNTIF(BaseDatREVANCHA!$A2:$F23,Frecs.Revancha!BD$1)</f>
        <v>0</v>
      </c>
    </row>
    <row r="4" spans="1:56" x14ac:dyDescent="0.2">
      <c r="A4">
        <f>COUNTIF(BaseDatREVANCHA!$A3:$F24,Frecs.Revancha!A$1)</f>
        <v>1</v>
      </c>
      <c r="B4">
        <f>COUNTIF(BaseDatREVANCHA!$A3:$F24,Frecs.Revancha!B$1)</f>
        <v>0</v>
      </c>
      <c r="C4">
        <f>COUNTIF(BaseDatREVANCHA!$A3:$F24,Frecs.Revancha!C$1)</f>
        <v>2</v>
      </c>
      <c r="D4">
        <f>COUNTIF(BaseDatREVANCHA!$A3:$F24,Frecs.Revancha!D$1)</f>
        <v>2</v>
      </c>
      <c r="E4">
        <f>COUNTIF(BaseDatREVANCHA!$A3:$F24,Frecs.Revancha!E$1)</f>
        <v>4</v>
      </c>
      <c r="F4">
        <f>COUNTIF(BaseDatREVANCHA!$A3:$F24,Frecs.Revancha!F$1)</f>
        <v>2</v>
      </c>
      <c r="G4">
        <f>COUNTIF(BaseDatREVANCHA!$A3:$F24,Frecs.Revancha!G$1)</f>
        <v>4</v>
      </c>
      <c r="H4">
        <f>COUNTIF(BaseDatREVANCHA!$A3:$F24,Frecs.Revancha!H$1)</f>
        <v>5</v>
      </c>
      <c r="I4">
        <f>COUNTIF(BaseDatREVANCHA!$A3:$F24,Frecs.Revancha!I$1)</f>
        <v>3</v>
      </c>
      <c r="J4">
        <f>COUNTIF(BaseDatREVANCHA!$A3:$F24,Frecs.Revancha!J$1)</f>
        <v>2</v>
      </c>
      <c r="K4">
        <f>COUNTIF(BaseDatREVANCHA!$A3:$F24,Frecs.Revancha!K$1)</f>
        <v>2</v>
      </c>
      <c r="L4">
        <f>COUNTIF(BaseDatREVANCHA!$A3:$F24,Frecs.Revancha!L$1)</f>
        <v>4</v>
      </c>
      <c r="M4">
        <f>COUNTIF(BaseDatREVANCHA!$A3:$F24,Frecs.Revancha!M$1)</f>
        <v>3</v>
      </c>
      <c r="N4">
        <f>COUNTIF(BaseDatREVANCHA!$A3:$F24,Frecs.Revancha!N$1)</f>
        <v>2</v>
      </c>
      <c r="O4">
        <f>COUNTIF(BaseDatREVANCHA!$A3:$F24,Frecs.Revancha!O$1)</f>
        <v>3</v>
      </c>
      <c r="P4">
        <f>COUNTIF(BaseDatREVANCHA!$A3:$F24,Frecs.Revancha!P$1)</f>
        <v>3</v>
      </c>
      <c r="Q4">
        <f>COUNTIF(BaseDatREVANCHA!$A3:$F24,Frecs.Revancha!Q$1)</f>
        <v>2</v>
      </c>
      <c r="R4">
        <f>COUNTIF(BaseDatREVANCHA!$A3:$F24,Frecs.Revancha!R$1)</f>
        <v>2</v>
      </c>
      <c r="S4">
        <f>COUNTIF(BaseDatREVANCHA!$A3:$F24,Frecs.Revancha!S$1)</f>
        <v>4</v>
      </c>
      <c r="T4">
        <f>COUNTIF(BaseDatREVANCHA!$A3:$F24,Frecs.Revancha!T$1)</f>
        <v>2</v>
      </c>
      <c r="U4">
        <f>COUNTIF(BaseDatREVANCHA!$A3:$F24,Frecs.Revancha!U$1)</f>
        <v>2</v>
      </c>
      <c r="V4">
        <f>COUNTIF(BaseDatREVANCHA!$A3:$F24,Frecs.Revancha!V$1)</f>
        <v>3</v>
      </c>
      <c r="W4">
        <f>COUNTIF(BaseDatREVANCHA!$A3:$F24,Frecs.Revancha!W$1)</f>
        <v>1</v>
      </c>
      <c r="X4">
        <f>COUNTIF(BaseDatREVANCHA!$A3:$F24,Frecs.Revancha!X$1)</f>
        <v>3</v>
      </c>
      <c r="Y4">
        <f>COUNTIF(BaseDatREVANCHA!$A3:$F24,Frecs.Revancha!Y$1)</f>
        <v>3</v>
      </c>
      <c r="Z4">
        <f>COUNTIF(BaseDatREVANCHA!$A3:$F24,Frecs.Revancha!Z$1)</f>
        <v>1</v>
      </c>
      <c r="AA4">
        <f>COUNTIF(BaseDatREVANCHA!$A3:$F24,Frecs.Revancha!AA$1)</f>
        <v>2</v>
      </c>
      <c r="AB4">
        <f>COUNTIF(BaseDatREVANCHA!$A3:$F24,Frecs.Revancha!AB$1)</f>
        <v>2</v>
      </c>
      <c r="AC4">
        <f>COUNTIF(BaseDatREVANCHA!$A3:$F24,Frecs.Revancha!AC$1)</f>
        <v>2</v>
      </c>
      <c r="AD4">
        <f>COUNTIF(BaseDatREVANCHA!$A3:$F24,Frecs.Revancha!AD$1)</f>
        <v>4</v>
      </c>
      <c r="AE4">
        <f>COUNTIF(BaseDatREVANCHA!$A3:$F24,Frecs.Revancha!AE$1)</f>
        <v>2</v>
      </c>
      <c r="AF4">
        <f>COUNTIF(BaseDatREVANCHA!$A3:$F24,Frecs.Revancha!AF$1)</f>
        <v>1</v>
      </c>
      <c r="AG4">
        <f>COUNTIF(BaseDatREVANCHA!$A3:$F24,Frecs.Revancha!AG$1)</f>
        <v>4</v>
      </c>
      <c r="AH4">
        <f>COUNTIF(BaseDatREVANCHA!$A3:$F24,Frecs.Revancha!AH$1)</f>
        <v>2</v>
      </c>
      <c r="AI4">
        <f>COUNTIF(BaseDatREVANCHA!$A3:$F24,Frecs.Revancha!AI$1)</f>
        <v>2</v>
      </c>
      <c r="AJ4">
        <f>COUNTIF(BaseDatREVANCHA!$A3:$F24,Frecs.Revancha!AJ$1)</f>
        <v>5</v>
      </c>
      <c r="AK4">
        <f>COUNTIF(BaseDatREVANCHA!$A3:$F24,Frecs.Revancha!AK$1)</f>
        <v>2</v>
      </c>
      <c r="AL4">
        <f>COUNTIF(BaseDatREVANCHA!$A3:$F24,Frecs.Revancha!AL$1)</f>
        <v>2</v>
      </c>
      <c r="AM4">
        <f>COUNTIF(BaseDatREVANCHA!$A3:$F24,Frecs.Revancha!AM$1)</f>
        <v>3</v>
      </c>
      <c r="AN4">
        <f>COUNTIF(BaseDatREVANCHA!$A3:$F24,Frecs.Revancha!AN$1)</f>
        <v>2</v>
      </c>
      <c r="AO4">
        <f>COUNTIF(BaseDatREVANCHA!$A3:$F24,Frecs.Revancha!AO$1)</f>
        <v>1</v>
      </c>
      <c r="AP4">
        <f>COUNTIF(BaseDatREVANCHA!$A3:$F24,Frecs.Revancha!AP$1)</f>
        <v>2</v>
      </c>
      <c r="AQ4">
        <f>COUNTIF(BaseDatREVANCHA!$A3:$F24,Frecs.Revancha!AQ$1)</f>
        <v>0</v>
      </c>
      <c r="AR4">
        <f>COUNTIF(BaseDatREVANCHA!$A3:$F24,Frecs.Revancha!AR$1)</f>
        <v>1</v>
      </c>
      <c r="AS4">
        <f>COUNTIF(BaseDatREVANCHA!$A3:$F24,Frecs.Revancha!AS$1)</f>
        <v>0</v>
      </c>
      <c r="AT4">
        <f>COUNTIF(BaseDatREVANCHA!$A3:$F24,Frecs.Revancha!AT$1)</f>
        <v>1</v>
      </c>
      <c r="AU4">
        <f>COUNTIF(BaseDatREVANCHA!$A3:$F24,Frecs.Revancha!AU$1)</f>
        <v>3</v>
      </c>
      <c r="AV4">
        <f>COUNTIF(BaseDatREVANCHA!$A3:$F24,Frecs.Revancha!AV$1)</f>
        <v>4</v>
      </c>
      <c r="AW4">
        <f>COUNTIF(BaseDatREVANCHA!$A3:$F24,Frecs.Revancha!AW$1)</f>
        <v>0</v>
      </c>
      <c r="AX4">
        <f>COUNTIF(BaseDatREVANCHA!$A3:$F24,Frecs.Revancha!AX$1)</f>
        <v>4</v>
      </c>
      <c r="AY4">
        <f>COUNTIF(BaseDatREVANCHA!$A3:$F24,Frecs.Revancha!AY$1)</f>
        <v>4</v>
      </c>
      <c r="AZ4">
        <f>COUNTIF(BaseDatREVANCHA!$A3:$F24,Frecs.Revancha!AZ$1)</f>
        <v>2</v>
      </c>
      <c r="BA4">
        <f>COUNTIF(BaseDatREVANCHA!$A3:$F24,Frecs.Revancha!BA$1)</f>
        <v>5</v>
      </c>
      <c r="BB4">
        <f>COUNTIF(BaseDatREVANCHA!$A3:$F24,Frecs.Revancha!BB$1)</f>
        <v>3</v>
      </c>
      <c r="BC4">
        <f>COUNTIF(BaseDatREVANCHA!$A3:$F24,Frecs.Revancha!BC$1)</f>
        <v>2</v>
      </c>
      <c r="BD4">
        <f>COUNTIF(BaseDatREVANCHA!$A3:$F24,Frecs.Revancha!BD$1)</f>
        <v>0</v>
      </c>
    </row>
    <row r="5" spans="1:56" x14ac:dyDescent="0.2">
      <c r="A5">
        <f>COUNTIF(BaseDatREVANCHA!$A4:$F25,Frecs.Revancha!A$1)</f>
        <v>1</v>
      </c>
      <c r="B5">
        <f>COUNTIF(BaseDatREVANCHA!$A4:$F25,Frecs.Revancha!B$1)</f>
        <v>0</v>
      </c>
      <c r="C5">
        <f>COUNTIF(BaseDatREVANCHA!$A4:$F25,Frecs.Revancha!C$1)</f>
        <v>2</v>
      </c>
      <c r="D5">
        <f>COUNTIF(BaseDatREVANCHA!$A4:$F25,Frecs.Revancha!D$1)</f>
        <v>2</v>
      </c>
      <c r="E5">
        <f>COUNTIF(BaseDatREVANCHA!$A4:$F25,Frecs.Revancha!E$1)</f>
        <v>4</v>
      </c>
      <c r="F5">
        <f>COUNTIF(BaseDatREVANCHA!$A4:$F25,Frecs.Revancha!F$1)</f>
        <v>2</v>
      </c>
      <c r="G5">
        <f>COUNTIF(BaseDatREVANCHA!$A4:$F25,Frecs.Revancha!G$1)</f>
        <v>4</v>
      </c>
      <c r="H5">
        <f>COUNTIF(BaseDatREVANCHA!$A4:$F25,Frecs.Revancha!H$1)</f>
        <v>5</v>
      </c>
      <c r="I5">
        <f>COUNTIF(BaseDatREVANCHA!$A4:$F25,Frecs.Revancha!I$1)</f>
        <v>3</v>
      </c>
      <c r="J5">
        <f>COUNTIF(BaseDatREVANCHA!$A4:$F25,Frecs.Revancha!J$1)</f>
        <v>2</v>
      </c>
      <c r="K5">
        <f>COUNTIF(BaseDatREVANCHA!$A4:$F25,Frecs.Revancha!K$1)</f>
        <v>2</v>
      </c>
      <c r="L5">
        <f>COUNTIF(BaseDatREVANCHA!$A4:$F25,Frecs.Revancha!L$1)</f>
        <v>4</v>
      </c>
      <c r="M5">
        <f>COUNTIF(BaseDatREVANCHA!$A4:$F25,Frecs.Revancha!M$1)</f>
        <v>3</v>
      </c>
      <c r="N5">
        <f>COUNTIF(BaseDatREVANCHA!$A4:$F25,Frecs.Revancha!N$1)</f>
        <v>2</v>
      </c>
      <c r="O5">
        <f>COUNTIF(BaseDatREVANCHA!$A4:$F25,Frecs.Revancha!O$1)</f>
        <v>3</v>
      </c>
      <c r="P5">
        <f>COUNTIF(BaseDatREVANCHA!$A4:$F25,Frecs.Revancha!P$1)</f>
        <v>3</v>
      </c>
      <c r="Q5">
        <f>COUNTIF(BaseDatREVANCHA!$A4:$F25,Frecs.Revancha!Q$1)</f>
        <v>2</v>
      </c>
      <c r="R5">
        <f>COUNTIF(BaseDatREVANCHA!$A4:$F25,Frecs.Revancha!R$1)</f>
        <v>2</v>
      </c>
      <c r="S5">
        <f>COUNTIF(BaseDatREVANCHA!$A4:$F25,Frecs.Revancha!S$1)</f>
        <v>4</v>
      </c>
      <c r="T5">
        <f>COUNTIF(BaseDatREVANCHA!$A4:$F25,Frecs.Revancha!T$1)</f>
        <v>2</v>
      </c>
      <c r="U5">
        <f>COUNTIF(BaseDatREVANCHA!$A4:$F25,Frecs.Revancha!U$1)</f>
        <v>3</v>
      </c>
      <c r="V5">
        <f>COUNTIF(BaseDatREVANCHA!$A4:$F25,Frecs.Revancha!V$1)</f>
        <v>4</v>
      </c>
      <c r="W5">
        <f>COUNTIF(BaseDatREVANCHA!$A4:$F25,Frecs.Revancha!W$1)</f>
        <v>2</v>
      </c>
      <c r="X5">
        <f>COUNTIF(BaseDatREVANCHA!$A4:$F25,Frecs.Revancha!X$1)</f>
        <v>2</v>
      </c>
      <c r="Y5">
        <f>COUNTIF(BaseDatREVANCHA!$A4:$F25,Frecs.Revancha!Y$1)</f>
        <v>4</v>
      </c>
      <c r="Z5">
        <f>COUNTIF(BaseDatREVANCHA!$A4:$F25,Frecs.Revancha!Z$1)</f>
        <v>1</v>
      </c>
      <c r="AA5">
        <f>COUNTIF(BaseDatREVANCHA!$A4:$F25,Frecs.Revancha!AA$1)</f>
        <v>2</v>
      </c>
      <c r="AB5">
        <f>COUNTIF(BaseDatREVANCHA!$A4:$F25,Frecs.Revancha!AB$1)</f>
        <v>2</v>
      </c>
      <c r="AC5">
        <f>COUNTIF(BaseDatREVANCHA!$A4:$F25,Frecs.Revancha!AC$1)</f>
        <v>2</v>
      </c>
      <c r="AD5">
        <f>COUNTIF(BaseDatREVANCHA!$A4:$F25,Frecs.Revancha!AD$1)</f>
        <v>4</v>
      </c>
      <c r="AE5">
        <f>COUNTIF(BaseDatREVANCHA!$A4:$F25,Frecs.Revancha!AE$1)</f>
        <v>2</v>
      </c>
      <c r="AF5">
        <f>COUNTIF(BaseDatREVANCHA!$A4:$F25,Frecs.Revancha!AF$1)</f>
        <v>0</v>
      </c>
      <c r="AG5">
        <f>COUNTIF(BaseDatREVANCHA!$A4:$F25,Frecs.Revancha!AG$1)</f>
        <v>4</v>
      </c>
      <c r="AH5">
        <f>COUNTIF(BaseDatREVANCHA!$A4:$F25,Frecs.Revancha!AH$1)</f>
        <v>2</v>
      </c>
      <c r="AI5">
        <f>COUNTIF(BaseDatREVANCHA!$A4:$F25,Frecs.Revancha!AI$1)</f>
        <v>2</v>
      </c>
      <c r="AJ5">
        <f>COUNTIF(BaseDatREVANCHA!$A4:$F25,Frecs.Revancha!AJ$1)</f>
        <v>4</v>
      </c>
      <c r="AK5">
        <f>COUNTIF(BaseDatREVANCHA!$A4:$F25,Frecs.Revancha!AK$1)</f>
        <v>2</v>
      </c>
      <c r="AL5">
        <f>COUNTIF(BaseDatREVANCHA!$A4:$F25,Frecs.Revancha!AL$1)</f>
        <v>1</v>
      </c>
      <c r="AM5">
        <f>COUNTIF(BaseDatREVANCHA!$A4:$F25,Frecs.Revancha!AM$1)</f>
        <v>3</v>
      </c>
      <c r="AN5">
        <f>COUNTIF(BaseDatREVANCHA!$A4:$F25,Frecs.Revancha!AN$1)</f>
        <v>2</v>
      </c>
      <c r="AO5">
        <f>COUNTIF(BaseDatREVANCHA!$A4:$F25,Frecs.Revancha!AO$1)</f>
        <v>1</v>
      </c>
      <c r="AP5">
        <f>COUNTIF(BaseDatREVANCHA!$A4:$F25,Frecs.Revancha!AP$1)</f>
        <v>2</v>
      </c>
      <c r="AQ5">
        <f>COUNTIF(BaseDatREVANCHA!$A4:$F25,Frecs.Revancha!AQ$1)</f>
        <v>0</v>
      </c>
      <c r="AR5">
        <f>COUNTIF(BaseDatREVANCHA!$A4:$F25,Frecs.Revancha!AR$1)</f>
        <v>1</v>
      </c>
      <c r="AS5">
        <f>COUNTIF(BaseDatREVANCHA!$A4:$F25,Frecs.Revancha!AS$1)</f>
        <v>0</v>
      </c>
      <c r="AT5">
        <f>COUNTIF(BaseDatREVANCHA!$A4:$F25,Frecs.Revancha!AT$1)</f>
        <v>1</v>
      </c>
      <c r="AU5">
        <f>COUNTIF(BaseDatREVANCHA!$A4:$F25,Frecs.Revancha!AU$1)</f>
        <v>3</v>
      </c>
      <c r="AV5">
        <f>COUNTIF(BaseDatREVANCHA!$A4:$F25,Frecs.Revancha!AV$1)</f>
        <v>4</v>
      </c>
      <c r="AW5">
        <f>COUNTIF(BaseDatREVANCHA!$A4:$F25,Frecs.Revancha!AW$1)</f>
        <v>0</v>
      </c>
      <c r="AX5">
        <f>COUNTIF(BaseDatREVANCHA!$A4:$F25,Frecs.Revancha!AX$1)</f>
        <v>4</v>
      </c>
      <c r="AY5">
        <f>COUNTIF(BaseDatREVANCHA!$A4:$F25,Frecs.Revancha!AY$1)</f>
        <v>5</v>
      </c>
      <c r="AZ5">
        <f>COUNTIF(BaseDatREVANCHA!$A4:$F25,Frecs.Revancha!AZ$1)</f>
        <v>2</v>
      </c>
      <c r="BA5">
        <f>COUNTIF(BaseDatREVANCHA!$A4:$F25,Frecs.Revancha!BA$1)</f>
        <v>4</v>
      </c>
      <c r="BB5">
        <f>COUNTIF(BaseDatREVANCHA!$A4:$F25,Frecs.Revancha!BB$1)</f>
        <v>3</v>
      </c>
      <c r="BC5">
        <f>COUNTIF(BaseDatREVANCHA!$A4:$F25,Frecs.Revancha!BC$1)</f>
        <v>2</v>
      </c>
      <c r="BD5">
        <f>COUNTIF(BaseDatREVANCHA!$A4:$F25,Frecs.Revancha!BD$1)</f>
        <v>0</v>
      </c>
    </row>
    <row r="6" spans="1:56" x14ac:dyDescent="0.2">
      <c r="A6">
        <f>COUNTIF(BaseDatREVANCHA!$A5:$F26,Frecs.Revancha!A$1)</f>
        <v>1</v>
      </c>
      <c r="B6">
        <f>COUNTIF(BaseDatREVANCHA!$A5:$F26,Frecs.Revancha!B$1)</f>
        <v>0</v>
      </c>
      <c r="C6">
        <f>COUNTIF(BaseDatREVANCHA!$A5:$F26,Frecs.Revancha!C$1)</f>
        <v>2</v>
      </c>
      <c r="D6">
        <f>COUNTIF(BaseDatREVANCHA!$A5:$F26,Frecs.Revancha!D$1)</f>
        <v>2</v>
      </c>
      <c r="E6">
        <f>COUNTIF(BaseDatREVANCHA!$A5:$F26,Frecs.Revancha!E$1)</f>
        <v>3</v>
      </c>
      <c r="F6">
        <f>COUNTIF(BaseDatREVANCHA!$A5:$F26,Frecs.Revancha!F$1)</f>
        <v>2</v>
      </c>
      <c r="G6">
        <f>COUNTIF(BaseDatREVANCHA!$A5:$F26,Frecs.Revancha!G$1)</f>
        <v>4</v>
      </c>
      <c r="H6">
        <f>COUNTIF(BaseDatREVANCHA!$A5:$F26,Frecs.Revancha!H$1)</f>
        <v>5</v>
      </c>
      <c r="I6">
        <f>COUNTIF(BaseDatREVANCHA!$A5:$F26,Frecs.Revancha!I$1)</f>
        <v>3</v>
      </c>
      <c r="J6">
        <f>COUNTIF(BaseDatREVANCHA!$A5:$F26,Frecs.Revancha!J$1)</f>
        <v>2</v>
      </c>
      <c r="K6">
        <f>COUNTIF(BaseDatREVANCHA!$A5:$F26,Frecs.Revancha!K$1)</f>
        <v>2</v>
      </c>
      <c r="L6">
        <f>COUNTIF(BaseDatREVANCHA!$A5:$F26,Frecs.Revancha!L$1)</f>
        <v>4</v>
      </c>
      <c r="M6">
        <f>COUNTIF(BaseDatREVANCHA!$A5:$F26,Frecs.Revancha!M$1)</f>
        <v>3</v>
      </c>
      <c r="N6">
        <f>COUNTIF(BaseDatREVANCHA!$A5:$F26,Frecs.Revancha!N$1)</f>
        <v>2</v>
      </c>
      <c r="O6">
        <f>COUNTIF(BaseDatREVANCHA!$A5:$F26,Frecs.Revancha!O$1)</f>
        <v>3</v>
      </c>
      <c r="P6">
        <f>COUNTIF(BaseDatREVANCHA!$A5:$F26,Frecs.Revancha!P$1)</f>
        <v>3</v>
      </c>
      <c r="Q6">
        <f>COUNTIF(BaseDatREVANCHA!$A5:$F26,Frecs.Revancha!Q$1)</f>
        <v>2</v>
      </c>
      <c r="R6">
        <f>COUNTIF(BaseDatREVANCHA!$A5:$F26,Frecs.Revancha!R$1)</f>
        <v>1</v>
      </c>
      <c r="S6">
        <f>COUNTIF(BaseDatREVANCHA!$A5:$F26,Frecs.Revancha!S$1)</f>
        <v>4</v>
      </c>
      <c r="T6">
        <f>COUNTIF(BaseDatREVANCHA!$A5:$F26,Frecs.Revancha!T$1)</f>
        <v>2</v>
      </c>
      <c r="U6">
        <f>COUNTIF(BaseDatREVANCHA!$A5:$F26,Frecs.Revancha!U$1)</f>
        <v>3</v>
      </c>
      <c r="V6">
        <f>COUNTIF(BaseDatREVANCHA!$A5:$F26,Frecs.Revancha!V$1)</f>
        <v>4</v>
      </c>
      <c r="W6">
        <f>COUNTIF(BaseDatREVANCHA!$A5:$F26,Frecs.Revancha!W$1)</f>
        <v>2</v>
      </c>
      <c r="X6">
        <f>COUNTIF(BaseDatREVANCHA!$A5:$F26,Frecs.Revancha!X$1)</f>
        <v>2</v>
      </c>
      <c r="Y6">
        <f>COUNTIF(BaseDatREVANCHA!$A5:$F26,Frecs.Revancha!Y$1)</f>
        <v>3</v>
      </c>
      <c r="Z6">
        <f>COUNTIF(BaseDatREVANCHA!$A5:$F26,Frecs.Revancha!Z$1)</f>
        <v>2</v>
      </c>
      <c r="AA6">
        <f>COUNTIF(BaseDatREVANCHA!$A5:$F26,Frecs.Revancha!AA$1)</f>
        <v>1</v>
      </c>
      <c r="AB6">
        <f>COUNTIF(BaseDatREVANCHA!$A5:$F26,Frecs.Revancha!AB$1)</f>
        <v>2</v>
      </c>
      <c r="AC6">
        <f>COUNTIF(BaseDatREVANCHA!$A5:$F26,Frecs.Revancha!AC$1)</f>
        <v>2</v>
      </c>
      <c r="AD6">
        <f>COUNTIF(BaseDatREVANCHA!$A5:$F26,Frecs.Revancha!AD$1)</f>
        <v>4</v>
      </c>
      <c r="AE6">
        <f>COUNTIF(BaseDatREVANCHA!$A5:$F26,Frecs.Revancha!AE$1)</f>
        <v>2</v>
      </c>
      <c r="AF6">
        <f>COUNTIF(BaseDatREVANCHA!$A5:$F26,Frecs.Revancha!AF$1)</f>
        <v>0</v>
      </c>
      <c r="AG6">
        <f>COUNTIF(BaseDatREVANCHA!$A5:$F26,Frecs.Revancha!AG$1)</f>
        <v>5</v>
      </c>
      <c r="AH6">
        <f>COUNTIF(BaseDatREVANCHA!$A5:$F26,Frecs.Revancha!AH$1)</f>
        <v>2</v>
      </c>
      <c r="AI6">
        <f>COUNTIF(BaseDatREVANCHA!$A5:$F26,Frecs.Revancha!AI$1)</f>
        <v>3</v>
      </c>
      <c r="AJ6">
        <f>COUNTIF(BaseDatREVANCHA!$A5:$F26,Frecs.Revancha!AJ$1)</f>
        <v>4</v>
      </c>
      <c r="AK6">
        <f>COUNTIF(BaseDatREVANCHA!$A5:$F26,Frecs.Revancha!AK$1)</f>
        <v>2</v>
      </c>
      <c r="AL6">
        <f>COUNTIF(BaseDatREVANCHA!$A5:$F26,Frecs.Revancha!AL$1)</f>
        <v>1</v>
      </c>
      <c r="AM6">
        <f>COUNTIF(BaseDatREVANCHA!$A5:$F26,Frecs.Revancha!AM$1)</f>
        <v>3</v>
      </c>
      <c r="AN6">
        <f>COUNTIF(BaseDatREVANCHA!$A5:$F26,Frecs.Revancha!AN$1)</f>
        <v>2</v>
      </c>
      <c r="AO6">
        <f>COUNTIF(BaseDatREVANCHA!$A5:$F26,Frecs.Revancha!AO$1)</f>
        <v>1</v>
      </c>
      <c r="AP6">
        <f>COUNTIF(BaseDatREVANCHA!$A5:$F26,Frecs.Revancha!AP$1)</f>
        <v>1</v>
      </c>
      <c r="AQ6">
        <f>COUNTIF(BaseDatREVANCHA!$A5:$F26,Frecs.Revancha!AQ$1)</f>
        <v>1</v>
      </c>
      <c r="AR6">
        <f>COUNTIF(BaseDatREVANCHA!$A5:$F26,Frecs.Revancha!AR$1)</f>
        <v>1</v>
      </c>
      <c r="AS6">
        <f>COUNTIF(BaseDatREVANCHA!$A5:$F26,Frecs.Revancha!AS$1)</f>
        <v>0</v>
      </c>
      <c r="AT6">
        <f>COUNTIF(BaseDatREVANCHA!$A5:$F26,Frecs.Revancha!AT$1)</f>
        <v>1</v>
      </c>
      <c r="AU6">
        <f>COUNTIF(BaseDatREVANCHA!$A5:$F26,Frecs.Revancha!AU$1)</f>
        <v>3</v>
      </c>
      <c r="AV6">
        <f>COUNTIF(BaseDatREVANCHA!$A5:$F26,Frecs.Revancha!AV$1)</f>
        <v>3</v>
      </c>
      <c r="AW6">
        <f>COUNTIF(BaseDatREVANCHA!$A5:$F26,Frecs.Revancha!AW$1)</f>
        <v>1</v>
      </c>
      <c r="AX6">
        <f>COUNTIF(BaseDatREVANCHA!$A5:$F26,Frecs.Revancha!AX$1)</f>
        <v>4</v>
      </c>
      <c r="AY6">
        <f>COUNTIF(BaseDatREVANCHA!$A5:$F26,Frecs.Revancha!AY$1)</f>
        <v>5</v>
      </c>
      <c r="AZ6">
        <f>COUNTIF(BaseDatREVANCHA!$A5:$F26,Frecs.Revancha!AZ$1)</f>
        <v>2</v>
      </c>
      <c r="BA6">
        <f>COUNTIF(BaseDatREVANCHA!$A5:$F26,Frecs.Revancha!BA$1)</f>
        <v>4</v>
      </c>
      <c r="BB6">
        <f>COUNTIF(BaseDatREVANCHA!$A5:$F26,Frecs.Revancha!BB$1)</f>
        <v>4</v>
      </c>
      <c r="BC6">
        <f>COUNTIF(BaseDatREVANCHA!$A5:$F26,Frecs.Revancha!BC$1)</f>
        <v>2</v>
      </c>
      <c r="BD6">
        <f>COUNTIF(BaseDatREVANCHA!$A5:$F26,Frecs.Revancha!BD$1)</f>
        <v>0</v>
      </c>
    </row>
    <row r="7" spans="1:56" x14ac:dyDescent="0.2">
      <c r="A7">
        <f>COUNTIF(BaseDatREVANCHA!$A6:$F27,Frecs.Revancha!A$1)</f>
        <v>1</v>
      </c>
      <c r="B7">
        <f>COUNTIF(BaseDatREVANCHA!$A6:$F27,Frecs.Revancha!B$1)</f>
        <v>0</v>
      </c>
      <c r="C7">
        <f>COUNTIF(BaseDatREVANCHA!$A6:$F27,Frecs.Revancha!C$1)</f>
        <v>2</v>
      </c>
      <c r="D7">
        <f>COUNTIF(BaseDatREVANCHA!$A6:$F27,Frecs.Revancha!D$1)</f>
        <v>3</v>
      </c>
      <c r="E7">
        <f>COUNTIF(BaseDatREVANCHA!$A6:$F27,Frecs.Revancha!E$1)</f>
        <v>3</v>
      </c>
      <c r="F7">
        <f>COUNTIF(BaseDatREVANCHA!$A6:$F27,Frecs.Revancha!F$1)</f>
        <v>2</v>
      </c>
      <c r="G7">
        <f>COUNTIF(BaseDatREVANCHA!$A6:$F27,Frecs.Revancha!G$1)</f>
        <v>4</v>
      </c>
      <c r="H7">
        <f>COUNTIF(BaseDatREVANCHA!$A6:$F27,Frecs.Revancha!H$1)</f>
        <v>5</v>
      </c>
      <c r="I7">
        <f>COUNTIF(BaseDatREVANCHA!$A6:$F27,Frecs.Revancha!I$1)</f>
        <v>3</v>
      </c>
      <c r="J7">
        <f>COUNTIF(BaseDatREVANCHA!$A6:$F27,Frecs.Revancha!J$1)</f>
        <v>2</v>
      </c>
      <c r="K7">
        <f>COUNTIF(BaseDatREVANCHA!$A6:$F27,Frecs.Revancha!K$1)</f>
        <v>2</v>
      </c>
      <c r="L7">
        <f>COUNTIF(BaseDatREVANCHA!$A6:$F27,Frecs.Revancha!L$1)</f>
        <v>3</v>
      </c>
      <c r="M7">
        <f>COUNTIF(BaseDatREVANCHA!$A6:$F27,Frecs.Revancha!M$1)</f>
        <v>3</v>
      </c>
      <c r="N7">
        <f>COUNTIF(BaseDatREVANCHA!$A6:$F27,Frecs.Revancha!N$1)</f>
        <v>2</v>
      </c>
      <c r="O7">
        <f>COUNTIF(BaseDatREVANCHA!$A6:$F27,Frecs.Revancha!O$1)</f>
        <v>3</v>
      </c>
      <c r="P7">
        <f>COUNTIF(BaseDatREVANCHA!$A6:$F27,Frecs.Revancha!P$1)</f>
        <v>3</v>
      </c>
      <c r="Q7">
        <f>COUNTIF(BaseDatREVANCHA!$A6:$F27,Frecs.Revancha!Q$1)</f>
        <v>2</v>
      </c>
      <c r="R7">
        <f>COUNTIF(BaseDatREVANCHA!$A6:$F27,Frecs.Revancha!R$1)</f>
        <v>1</v>
      </c>
      <c r="S7">
        <f>COUNTIF(BaseDatREVANCHA!$A6:$F27,Frecs.Revancha!S$1)</f>
        <v>4</v>
      </c>
      <c r="T7">
        <f>COUNTIF(BaseDatREVANCHA!$A6:$F27,Frecs.Revancha!T$1)</f>
        <v>2</v>
      </c>
      <c r="U7">
        <f>COUNTIF(BaseDatREVANCHA!$A6:$F27,Frecs.Revancha!U$1)</f>
        <v>3</v>
      </c>
      <c r="V7">
        <f>COUNTIF(BaseDatREVANCHA!$A6:$F27,Frecs.Revancha!V$1)</f>
        <v>4</v>
      </c>
      <c r="W7">
        <f>COUNTIF(BaseDatREVANCHA!$A6:$F27,Frecs.Revancha!W$1)</f>
        <v>2</v>
      </c>
      <c r="X7">
        <f>COUNTIF(BaseDatREVANCHA!$A6:$F27,Frecs.Revancha!X$1)</f>
        <v>2</v>
      </c>
      <c r="Y7">
        <f>COUNTIF(BaseDatREVANCHA!$A6:$F27,Frecs.Revancha!Y$1)</f>
        <v>3</v>
      </c>
      <c r="Z7">
        <f>COUNTIF(BaseDatREVANCHA!$A6:$F27,Frecs.Revancha!Z$1)</f>
        <v>3</v>
      </c>
      <c r="AA7">
        <f>COUNTIF(BaseDatREVANCHA!$A6:$F27,Frecs.Revancha!AA$1)</f>
        <v>2</v>
      </c>
      <c r="AB7">
        <f>COUNTIF(BaseDatREVANCHA!$A6:$F27,Frecs.Revancha!AB$1)</f>
        <v>2</v>
      </c>
      <c r="AC7">
        <f>COUNTIF(BaseDatREVANCHA!$A6:$F27,Frecs.Revancha!AC$1)</f>
        <v>2</v>
      </c>
      <c r="AD7">
        <f>COUNTIF(BaseDatREVANCHA!$A6:$F27,Frecs.Revancha!AD$1)</f>
        <v>4</v>
      </c>
      <c r="AE7">
        <f>COUNTIF(BaseDatREVANCHA!$A6:$F27,Frecs.Revancha!AE$1)</f>
        <v>2</v>
      </c>
      <c r="AF7">
        <f>COUNTIF(BaseDatREVANCHA!$A6:$F27,Frecs.Revancha!AF$1)</f>
        <v>0</v>
      </c>
      <c r="AG7">
        <f>COUNTIF(BaseDatREVANCHA!$A6:$F27,Frecs.Revancha!AG$1)</f>
        <v>5</v>
      </c>
      <c r="AH7">
        <f>COUNTIF(BaseDatREVANCHA!$A6:$F27,Frecs.Revancha!AH$1)</f>
        <v>1</v>
      </c>
      <c r="AI7">
        <f>COUNTIF(BaseDatREVANCHA!$A6:$F27,Frecs.Revancha!AI$1)</f>
        <v>3</v>
      </c>
      <c r="AJ7">
        <f>COUNTIF(BaseDatREVANCHA!$A6:$F27,Frecs.Revancha!AJ$1)</f>
        <v>4</v>
      </c>
      <c r="AK7">
        <f>COUNTIF(BaseDatREVANCHA!$A6:$F27,Frecs.Revancha!AK$1)</f>
        <v>2</v>
      </c>
      <c r="AL7">
        <f>COUNTIF(BaseDatREVANCHA!$A6:$F27,Frecs.Revancha!AL$1)</f>
        <v>1</v>
      </c>
      <c r="AM7">
        <f>COUNTIF(BaseDatREVANCHA!$A6:$F27,Frecs.Revancha!AM$1)</f>
        <v>2</v>
      </c>
      <c r="AN7">
        <f>COUNTIF(BaseDatREVANCHA!$A6:$F27,Frecs.Revancha!AN$1)</f>
        <v>2</v>
      </c>
      <c r="AO7">
        <f>COUNTIF(BaseDatREVANCHA!$A6:$F27,Frecs.Revancha!AO$1)</f>
        <v>1</v>
      </c>
      <c r="AP7">
        <f>COUNTIF(BaseDatREVANCHA!$A6:$F27,Frecs.Revancha!AP$1)</f>
        <v>1</v>
      </c>
      <c r="AQ7">
        <f>COUNTIF(BaseDatREVANCHA!$A6:$F27,Frecs.Revancha!AQ$1)</f>
        <v>1</v>
      </c>
      <c r="AR7">
        <f>COUNTIF(BaseDatREVANCHA!$A6:$F27,Frecs.Revancha!AR$1)</f>
        <v>1</v>
      </c>
      <c r="AS7">
        <f>COUNTIF(BaseDatREVANCHA!$A6:$F27,Frecs.Revancha!AS$1)</f>
        <v>0</v>
      </c>
      <c r="AT7">
        <f>COUNTIF(BaseDatREVANCHA!$A6:$F27,Frecs.Revancha!AT$1)</f>
        <v>1</v>
      </c>
      <c r="AU7">
        <f>COUNTIF(BaseDatREVANCHA!$A6:$F27,Frecs.Revancha!AU$1)</f>
        <v>3</v>
      </c>
      <c r="AV7">
        <f>COUNTIF(BaseDatREVANCHA!$A6:$F27,Frecs.Revancha!AV$1)</f>
        <v>3</v>
      </c>
      <c r="AW7">
        <f>COUNTIF(BaseDatREVANCHA!$A6:$F27,Frecs.Revancha!AW$1)</f>
        <v>1</v>
      </c>
      <c r="AX7">
        <f>COUNTIF(BaseDatREVANCHA!$A6:$F27,Frecs.Revancha!AX$1)</f>
        <v>4</v>
      </c>
      <c r="AY7">
        <f>COUNTIF(BaseDatREVANCHA!$A6:$F27,Frecs.Revancha!AY$1)</f>
        <v>5</v>
      </c>
      <c r="AZ7">
        <f>COUNTIF(BaseDatREVANCHA!$A6:$F27,Frecs.Revancha!AZ$1)</f>
        <v>2</v>
      </c>
      <c r="BA7">
        <f>COUNTIF(BaseDatREVANCHA!$A6:$F27,Frecs.Revancha!BA$1)</f>
        <v>4</v>
      </c>
      <c r="BB7">
        <f>COUNTIF(BaseDatREVANCHA!$A6:$F27,Frecs.Revancha!BB$1)</f>
        <v>4</v>
      </c>
      <c r="BC7">
        <f>COUNTIF(BaseDatREVANCHA!$A6:$F27,Frecs.Revancha!BC$1)</f>
        <v>2</v>
      </c>
      <c r="BD7">
        <f>COUNTIF(BaseDatREVANCHA!$A6:$F27,Frecs.Revancha!BD$1)</f>
        <v>0</v>
      </c>
    </row>
    <row r="8" spans="1:56" x14ac:dyDescent="0.2">
      <c r="A8">
        <f>COUNTIF(BaseDatREVANCHA!$A7:$F28,Frecs.Revancha!A$1)</f>
        <v>1</v>
      </c>
      <c r="B8">
        <f>COUNTIF(BaseDatREVANCHA!$A7:$F28,Frecs.Revancha!B$1)</f>
        <v>0</v>
      </c>
      <c r="C8">
        <f>COUNTIF(BaseDatREVANCHA!$A7:$F28,Frecs.Revancha!C$1)</f>
        <v>2</v>
      </c>
      <c r="D8">
        <f>COUNTIF(BaseDatREVANCHA!$A7:$F28,Frecs.Revancha!D$1)</f>
        <v>2</v>
      </c>
      <c r="E8">
        <f>COUNTIF(BaseDatREVANCHA!$A7:$F28,Frecs.Revancha!E$1)</f>
        <v>2</v>
      </c>
      <c r="F8">
        <f>COUNTIF(BaseDatREVANCHA!$A7:$F28,Frecs.Revancha!F$1)</f>
        <v>1</v>
      </c>
      <c r="G8">
        <f>COUNTIF(BaseDatREVANCHA!$A7:$F28,Frecs.Revancha!G$1)</f>
        <v>4</v>
      </c>
      <c r="H8">
        <f>COUNTIF(BaseDatREVANCHA!$A7:$F28,Frecs.Revancha!H$1)</f>
        <v>5</v>
      </c>
      <c r="I8">
        <f>COUNTIF(BaseDatREVANCHA!$A7:$F28,Frecs.Revancha!I$1)</f>
        <v>3</v>
      </c>
      <c r="J8">
        <f>COUNTIF(BaseDatREVANCHA!$A7:$F28,Frecs.Revancha!J$1)</f>
        <v>2</v>
      </c>
      <c r="K8">
        <f>COUNTIF(BaseDatREVANCHA!$A7:$F28,Frecs.Revancha!K$1)</f>
        <v>2</v>
      </c>
      <c r="L8">
        <f>COUNTIF(BaseDatREVANCHA!$A7:$F28,Frecs.Revancha!L$1)</f>
        <v>3</v>
      </c>
      <c r="M8">
        <f>COUNTIF(BaseDatREVANCHA!$A7:$F28,Frecs.Revancha!M$1)</f>
        <v>3</v>
      </c>
      <c r="N8">
        <f>COUNTIF(BaseDatREVANCHA!$A7:$F28,Frecs.Revancha!N$1)</f>
        <v>2</v>
      </c>
      <c r="O8">
        <f>COUNTIF(BaseDatREVANCHA!$A7:$F28,Frecs.Revancha!O$1)</f>
        <v>3</v>
      </c>
      <c r="P8">
        <f>COUNTIF(BaseDatREVANCHA!$A7:$F28,Frecs.Revancha!P$1)</f>
        <v>3</v>
      </c>
      <c r="Q8">
        <f>COUNTIF(BaseDatREVANCHA!$A7:$F28,Frecs.Revancha!Q$1)</f>
        <v>3</v>
      </c>
      <c r="R8">
        <f>COUNTIF(BaseDatREVANCHA!$A7:$F28,Frecs.Revancha!R$1)</f>
        <v>1</v>
      </c>
      <c r="S8">
        <f>COUNTIF(BaseDatREVANCHA!$A7:$F28,Frecs.Revancha!S$1)</f>
        <v>3</v>
      </c>
      <c r="T8">
        <f>COUNTIF(BaseDatREVANCHA!$A7:$F28,Frecs.Revancha!T$1)</f>
        <v>2</v>
      </c>
      <c r="U8">
        <f>COUNTIF(BaseDatREVANCHA!$A7:$F28,Frecs.Revancha!U$1)</f>
        <v>4</v>
      </c>
      <c r="V8">
        <f>COUNTIF(BaseDatREVANCHA!$A7:$F28,Frecs.Revancha!V$1)</f>
        <v>4</v>
      </c>
      <c r="W8">
        <f>COUNTIF(BaseDatREVANCHA!$A7:$F28,Frecs.Revancha!W$1)</f>
        <v>2</v>
      </c>
      <c r="X8">
        <f>COUNTIF(BaseDatREVANCHA!$A7:$F28,Frecs.Revancha!X$1)</f>
        <v>2</v>
      </c>
      <c r="Y8">
        <f>COUNTIF(BaseDatREVANCHA!$A7:$F28,Frecs.Revancha!Y$1)</f>
        <v>3</v>
      </c>
      <c r="Z8">
        <f>COUNTIF(BaseDatREVANCHA!$A7:$F28,Frecs.Revancha!Z$1)</f>
        <v>3</v>
      </c>
      <c r="AA8">
        <f>COUNTIF(BaseDatREVANCHA!$A7:$F28,Frecs.Revancha!AA$1)</f>
        <v>2</v>
      </c>
      <c r="AB8">
        <f>COUNTIF(BaseDatREVANCHA!$A7:$F28,Frecs.Revancha!AB$1)</f>
        <v>2</v>
      </c>
      <c r="AC8">
        <f>COUNTIF(BaseDatREVANCHA!$A7:$F28,Frecs.Revancha!AC$1)</f>
        <v>2</v>
      </c>
      <c r="AD8">
        <f>COUNTIF(BaseDatREVANCHA!$A7:$F28,Frecs.Revancha!AD$1)</f>
        <v>4</v>
      </c>
      <c r="AE8">
        <f>COUNTIF(BaseDatREVANCHA!$A7:$F28,Frecs.Revancha!AE$1)</f>
        <v>2</v>
      </c>
      <c r="AF8">
        <f>COUNTIF(BaseDatREVANCHA!$A7:$F28,Frecs.Revancha!AF$1)</f>
        <v>0</v>
      </c>
      <c r="AG8">
        <f>COUNTIF(BaseDatREVANCHA!$A7:$F28,Frecs.Revancha!AG$1)</f>
        <v>5</v>
      </c>
      <c r="AH8">
        <f>COUNTIF(BaseDatREVANCHA!$A7:$F28,Frecs.Revancha!AH$1)</f>
        <v>1</v>
      </c>
      <c r="AI8">
        <f>COUNTIF(BaseDatREVANCHA!$A7:$F28,Frecs.Revancha!AI$1)</f>
        <v>3</v>
      </c>
      <c r="AJ8">
        <f>COUNTIF(BaseDatREVANCHA!$A7:$F28,Frecs.Revancha!AJ$1)</f>
        <v>5</v>
      </c>
      <c r="AK8">
        <f>COUNTIF(BaseDatREVANCHA!$A7:$F28,Frecs.Revancha!AK$1)</f>
        <v>2</v>
      </c>
      <c r="AL8">
        <f>COUNTIF(BaseDatREVANCHA!$A7:$F28,Frecs.Revancha!AL$1)</f>
        <v>1</v>
      </c>
      <c r="AM8">
        <f>COUNTIF(BaseDatREVANCHA!$A7:$F28,Frecs.Revancha!AM$1)</f>
        <v>2</v>
      </c>
      <c r="AN8">
        <f>COUNTIF(BaseDatREVANCHA!$A7:$F28,Frecs.Revancha!AN$1)</f>
        <v>2</v>
      </c>
      <c r="AO8">
        <f>COUNTIF(BaseDatREVANCHA!$A7:$F28,Frecs.Revancha!AO$1)</f>
        <v>1</v>
      </c>
      <c r="AP8">
        <f>COUNTIF(BaseDatREVANCHA!$A7:$F28,Frecs.Revancha!AP$1)</f>
        <v>0</v>
      </c>
      <c r="AQ8">
        <f>COUNTIF(BaseDatREVANCHA!$A7:$F28,Frecs.Revancha!AQ$1)</f>
        <v>1</v>
      </c>
      <c r="AR8">
        <f>COUNTIF(BaseDatREVANCHA!$A7:$F28,Frecs.Revancha!AR$1)</f>
        <v>2</v>
      </c>
      <c r="AS8">
        <f>COUNTIF(BaseDatREVANCHA!$A7:$F28,Frecs.Revancha!AS$1)</f>
        <v>1</v>
      </c>
      <c r="AT8">
        <f>COUNTIF(BaseDatREVANCHA!$A7:$F28,Frecs.Revancha!AT$1)</f>
        <v>1</v>
      </c>
      <c r="AU8">
        <f>COUNTIF(BaseDatREVANCHA!$A7:$F28,Frecs.Revancha!AU$1)</f>
        <v>2</v>
      </c>
      <c r="AV8">
        <f>COUNTIF(BaseDatREVANCHA!$A7:$F28,Frecs.Revancha!AV$1)</f>
        <v>3</v>
      </c>
      <c r="AW8">
        <f>COUNTIF(BaseDatREVANCHA!$A7:$F28,Frecs.Revancha!AW$1)</f>
        <v>1</v>
      </c>
      <c r="AX8">
        <f>COUNTIF(BaseDatREVANCHA!$A7:$F28,Frecs.Revancha!AX$1)</f>
        <v>4</v>
      </c>
      <c r="AY8">
        <f>COUNTIF(BaseDatREVANCHA!$A7:$F28,Frecs.Revancha!AY$1)</f>
        <v>5</v>
      </c>
      <c r="AZ8">
        <f>COUNTIF(BaseDatREVANCHA!$A7:$F28,Frecs.Revancha!AZ$1)</f>
        <v>2</v>
      </c>
      <c r="BA8">
        <f>COUNTIF(BaseDatREVANCHA!$A7:$F28,Frecs.Revancha!BA$1)</f>
        <v>5</v>
      </c>
      <c r="BB8">
        <f>COUNTIF(BaseDatREVANCHA!$A7:$F28,Frecs.Revancha!BB$1)</f>
        <v>4</v>
      </c>
      <c r="BC8">
        <f>COUNTIF(BaseDatREVANCHA!$A7:$F28,Frecs.Revancha!BC$1)</f>
        <v>2</v>
      </c>
      <c r="BD8">
        <f>COUNTIF(BaseDatREVANCHA!$A7:$F28,Frecs.Revancha!BD$1)</f>
        <v>0</v>
      </c>
    </row>
    <row r="9" spans="1:56" x14ac:dyDescent="0.2">
      <c r="A9">
        <f>COUNTIF(BaseDatREVANCHA!$A8:$F29,Frecs.Revancha!A$1)</f>
        <v>1</v>
      </c>
      <c r="B9">
        <f>COUNTIF(BaseDatREVANCHA!$A8:$F29,Frecs.Revancha!B$1)</f>
        <v>0</v>
      </c>
      <c r="C9">
        <f>COUNTIF(BaseDatREVANCHA!$A8:$F29,Frecs.Revancha!C$1)</f>
        <v>2</v>
      </c>
      <c r="D9">
        <f>COUNTIF(BaseDatREVANCHA!$A8:$F29,Frecs.Revancha!D$1)</f>
        <v>2</v>
      </c>
      <c r="E9">
        <f>COUNTIF(BaseDatREVANCHA!$A8:$F29,Frecs.Revancha!E$1)</f>
        <v>2</v>
      </c>
      <c r="F9">
        <f>COUNTIF(BaseDatREVANCHA!$A8:$F29,Frecs.Revancha!F$1)</f>
        <v>1</v>
      </c>
      <c r="G9">
        <f>COUNTIF(BaseDatREVANCHA!$A8:$F29,Frecs.Revancha!G$1)</f>
        <v>3</v>
      </c>
      <c r="H9">
        <f>COUNTIF(BaseDatREVANCHA!$A8:$F29,Frecs.Revancha!H$1)</f>
        <v>4</v>
      </c>
      <c r="I9">
        <f>COUNTIF(BaseDatREVANCHA!$A8:$F29,Frecs.Revancha!I$1)</f>
        <v>3</v>
      </c>
      <c r="J9">
        <f>COUNTIF(BaseDatREVANCHA!$A8:$F29,Frecs.Revancha!J$1)</f>
        <v>2</v>
      </c>
      <c r="K9">
        <f>COUNTIF(BaseDatREVANCHA!$A8:$F29,Frecs.Revancha!K$1)</f>
        <v>2</v>
      </c>
      <c r="L9">
        <f>COUNTIF(BaseDatREVANCHA!$A8:$F29,Frecs.Revancha!L$1)</f>
        <v>3</v>
      </c>
      <c r="M9">
        <f>COUNTIF(BaseDatREVANCHA!$A8:$F29,Frecs.Revancha!M$1)</f>
        <v>3</v>
      </c>
      <c r="N9">
        <f>COUNTIF(BaseDatREVANCHA!$A8:$F29,Frecs.Revancha!N$1)</f>
        <v>2</v>
      </c>
      <c r="O9">
        <f>COUNTIF(BaseDatREVANCHA!$A8:$F29,Frecs.Revancha!O$1)</f>
        <v>3</v>
      </c>
      <c r="P9">
        <f>COUNTIF(BaseDatREVANCHA!$A8:$F29,Frecs.Revancha!P$1)</f>
        <v>4</v>
      </c>
      <c r="Q9">
        <f>COUNTIF(BaseDatREVANCHA!$A8:$F29,Frecs.Revancha!Q$1)</f>
        <v>3</v>
      </c>
      <c r="R9">
        <f>COUNTIF(BaseDatREVANCHA!$A8:$F29,Frecs.Revancha!R$1)</f>
        <v>1</v>
      </c>
      <c r="S9">
        <f>COUNTIF(BaseDatREVANCHA!$A8:$F29,Frecs.Revancha!S$1)</f>
        <v>3</v>
      </c>
      <c r="T9">
        <f>COUNTIF(BaseDatREVANCHA!$A8:$F29,Frecs.Revancha!T$1)</f>
        <v>2</v>
      </c>
      <c r="U9">
        <f>COUNTIF(BaseDatREVANCHA!$A8:$F29,Frecs.Revancha!U$1)</f>
        <v>4</v>
      </c>
      <c r="V9">
        <f>COUNTIF(BaseDatREVANCHA!$A8:$F29,Frecs.Revancha!V$1)</f>
        <v>4</v>
      </c>
      <c r="W9">
        <f>COUNTIF(BaseDatREVANCHA!$A8:$F29,Frecs.Revancha!W$1)</f>
        <v>2</v>
      </c>
      <c r="X9">
        <f>COUNTIF(BaseDatREVANCHA!$A8:$F29,Frecs.Revancha!X$1)</f>
        <v>2</v>
      </c>
      <c r="Y9">
        <f>COUNTIF(BaseDatREVANCHA!$A8:$F29,Frecs.Revancha!Y$1)</f>
        <v>3</v>
      </c>
      <c r="Z9">
        <f>COUNTIF(BaseDatREVANCHA!$A8:$F29,Frecs.Revancha!Z$1)</f>
        <v>3</v>
      </c>
      <c r="AA9">
        <f>COUNTIF(BaseDatREVANCHA!$A8:$F29,Frecs.Revancha!AA$1)</f>
        <v>2</v>
      </c>
      <c r="AB9">
        <f>COUNTIF(BaseDatREVANCHA!$A8:$F29,Frecs.Revancha!AB$1)</f>
        <v>3</v>
      </c>
      <c r="AC9">
        <f>COUNTIF(BaseDatREVANCHA!$A8:$F29,Frecs.Revancha!AC$1)</f>
        <v>2</v>
      </c>
      <c r="AD9">
        <f>COUNTIF(BaseDatREVANCHA!$A8:$F29,Frecs.Revancha!AD$1)</f>
        <v>4</v>
      </c>
      <c r="AE9">
        <f>COUNTIF(BaseDatREVANCHA!$A8:$F29,Frecs.Revancha!AE$1)</f>
        <v>2</v>
      </c>
      <c r="AF9">
        <f>COUNTIF(BaseDatREVANCHA!$A8:$F29,Frecs.Revancha!AF$1)</f>
        <v>0</v>
      </c>
      <c r="AG9">
        <f>COUNTIF(BaseDatREVANCHA!$A8:$F29,Frecs.Revancha!AG$1)</f>
        <v>4</v>
      </c>
      <c r="AH9">
        <f>COUNTIF(BaseDatREVANCHA!$A8:$F29,Frecs.Revancha!AH$1)</f>
        <v>1</v>
      </c>
      <c r="AI9">
        <f>COUNTIF(BaseDatREVANCHA!$A8:$F29,Frecs.Revancha!AI$1)</f>
        <v>3</v>
      </c>
      <c r="AJ9">
        <f>COUNTIF(BaseDatREVANCHA!$A8:$F29,Frecs.Revancha!AJ$1)</f>
        <v>5</v>
      </c>
      <c r="AK9">
        <f>COUNTIF(BaseDatREVANCHA!$A8:$F29,Frecs.Revancha!AK$1)</f>
        <v>2</v>
      </c>
      <c r="AL9">
        <f>COUNTIF(BaseDatREVANCHA!$A8:$F29,Frecs.Revancha!AL$1)</f>
        <v>1</v>
      </c>
      <c r="AM9">
        <f>COUNTIF(BaseDatREVANCHA!$A8:$F29,Frecs.Revancha!AM$1)</f>
        <v>2</v>
      </c>
      <c r="AN9">
        <f>COUNTIF(BaseDatREVANCHA!$A8:$F29,Frecs.Revancha!AN$1)</f>
        <v>2</v>
      </c>
      <c r="AO9">
        <f>COUNTIF(BaseDatREVANCHA!$A8:$F29,Frecs.Revancha!AO$1)</f>
        <v>1</v>
      </c>
      <c r="AP9">
        <f>COUNTIF(BaseDatREVANCHA!$A8:$F29,Frecs.Revancha!AP$1)</f>
        <v>0</v>
      </c>
      <c r="AQ9">
        <f>COUNTIF(BaseDatREVANCHA!$A8:$F29,Frecs.Revancha!AQ$1)</f>
        <v>2</v>
      </c>
      <c r="AR9">
        <f>COUNTIF(BaseDatREVANCHA!$A8:$F29,Frecs.Revancha!AR$1)</f>
        <v>2</v>
      </c>
      <c r="AS9">
        <f>COUNTIF(BaseDatREVANCHA!$A8:$F29,Frecs.Revancha!AS$1)</f>
        <v>1</v>
      </c>
      <c r="AT9">
        <f>COUNTIF(BaseDatREVANCHA!$A8:$F29,Frecs.Revancha!AT$1)</f>
        <v>1</v>
      </c>
      <c r="AU9">
        <f>COUNTIF(BaseDatREVANCHA!$A8:$F29,Frecs.Revancha!AU$1)</f>
        <v>2</v>
      </c>
      <c r="AV9">
        <f>COUNTIF(BaseDatREVANCHA!$A8:$F29,Frecs.Revancha!AV$1)</f>
        <v>3</v>
      </c>
      <c r="AW9">
        <f>COUNTIF(BaseDatREVANCHA!$A8:$F29,Frecs.Revancha!AW$1)</f>
        <v>1</v>
      </c>
      <c r="AX9">
        <f>COUNTIF(BaseDatREVANCHA!$A8:$F29,Frecs.Revancha!AX$1)</f>
        <v>5</v>
      </c>
      <c r="AY9">
        <f>COUNTIF(BaseDatREVANCHA!$A8:$F29,Frecs.Revancha!AY$1)</f>
        <v>4</v>
      </c>
      <c r="AZ9">
        <f>COUNTIF(BaseDatREVANCHA!$A8:$F29,Frecs.Revancha!AZ$1)</f>
        <v>2</v>
      </c>
      <c r="BA9">
        <f>COUNTIF(BaseDatREVANCHA!$A8:$F29,Frecs.Revancha!BA$1)</f>
        <v>5</v>
      </c>
      <c r="BB9">
        <f>COUNTIF(BaseDatREVANCHA!$A8:$F29,Frecs.Revancha!BB$1)</f>
        <v>5</v>
      </c>
      <c r="BC9">
        <f>COUNTIF(BaseDatREVANCHA!$A8:$F29,Frecs.Revancha!BC$1)</f>
        <v>1</v>
      </c>
      <c r="BD9">
        <f>COUNTIF(BaseDatREVANCHA!$A8:$F29,Frecs.Revancha!BD$1)</f>
        <v>0</v>
      </c>
    </row>
    <row r="10" spans="1:56" x14ac:dyDescent="0.2">
      <c r="A10">
        <f>COUNTIF(BaseDatREVANCHA!$A9:$F30,Frecs.Revancha!A$1)</f>
        <v>1</v>
      </c>
      <c r="B10">
        <f>COUNTIF(BaseDatREVANCHA!$A9:$F30,Frecs.Revancha!B$1)</f>
        <v>0</v>
      </c>
      <c r="C10">
        <f>COUNTIF(BaseDatREVANCHA!$A9:$F30,Frecs.Revancha!C$1)</f>
        <v>2</v>
      </c>
      <c r="D10">
        <f>COUNTIF(BaseDatREVANCHA!$A9:$F30,Frecs.Revancha!D$1)</f>
        <v>2</v>
      </c>
      <c r="E10">
        <f>COUNTIF(BaseDatREVANCHA!$A9:$F30,Frecs.Revancha!E$1)</f>
        <v>2</v>
      </c>
      <c r="F10">
        <f>COUNTIF(BaseDatREVANCHA!$A9:$F30,Frecs.Revancha!F$1)</f>
        <v>1</v>
      </c>
      <c r="G10">
        <f>COUNTIF(BaseDatREVANCHA!$A9:$F30,Frecs.Revancha!G$1)</f>
        <v>3</v>
      </c>
      <c r="H10">
        <f>COUNTIF(BaseDatREVANCHA!$A9:$F30,Frecs.Revancha!H$1)</f>
        <v>5</v>
      </c>
      <c r="I10">
        <f>COUNTIF(BaseDatREVANCHA!$A9:$F30,Frecs.Revancha!I$1)</f>
        <v>3</v>
      </c>
      <c r="J10">
        <f>COUNTIF(BaseDatREVANCHA!$A9:$F30,Frecs.Revancha!J$1)</f>
        <v>2</v>
      </c>
      <c r="K10">
        <f>COUNTIF(BaseDatREVANCHA!$A9:$F30,Frecs.Revancha!K$1)</f>
        <v>2</v>
      </c>
      <c r="L10">
        <f>COUNTIF(BaseDatREVANCHA!$A9:$F30,Frecs.Revancha!L$1)</f>
        <v>3</v>
      </c>
      <c r="M10">
        <f>COUNTIF(BaseDatREVANCHA!$A9:$F30,Frecs.Revancha!M$1)</f>
        <v>3</v>
      </c>
      <c r="N10">
        <f>COUNTIF(BaseDatREVANCHA!$A9:$F30,Frecs.Revancha!N$1)</f>
        <v>2</v>
      </c>
      <c r="O10">
        <f>COUNTIF(BaseDatREVANCHA!$A9:$F30,Frecs.Revancha!O$1)</f>
        <v>3</v>
      </c>
      <c r="P10">
        <f>COUNTIF(BaseDatREVANCHA!$A9:$F30,Frecs.Revancha!P$1)</f>
        <v>4</v>
      </c>
      <c r="Q10">
        <f>COUNTIF(BaseDatREVANCHA!$A9:$F30,Frecs.Revancha!Q$1)</f>
        <v>4</v>
      </c>
      <c r="R10">
        <f>COUNTIF(BaseDatREVANCHA!$A9:$F30,Frecs.Revancha!R$1)</f>
        <v>1</v>
      </c>
      <c r="S10">
        <f>COUNTIF(BaseDatREVANCHA!$A9:$F30,Frecs.Revancha!S$1)</f>
        <v>3</v>
      </c>
      <c r="T10">
        <f>COUNTIF(BaseDatREVANCHA!$A9:$F30,Frecs.Revancha!T$1)</f>
        <v>2</v>
      </c>
      <c r="U10">
        <f>COUNTIF(BaseDatREVANCHA!$A9:$F30,Frecs.Revancha!U$1)</f>
        <v>3</v>
      </c>
      <c r="V10">
        <f>COUNTIF(BaseDatREVANCHA!$A9:$F30,Frecs.Revancha!V$1)</f>
        <v>4</v>
      </c>
      <c r="W10">
        <f>COUNTIF(BaseDatREVANCHA!$A9:$F30,Frecs.Revancha!W$1)</f>
        <v>2</v>
      </c>
      <c r="X10">
        <f>COUNTIF(BaseDatREVANCHA!$A9:$F30,Frecs.Revancha!X$1)</f>
        <v>1</v>
      </c>
      <c r="Y10">
        <f>COUNTIF(BaseDatREVANCHA!$A9:$F30,Frecs.Revancha!Y$1)</f>
        <v>3</v>
      </c>
      <c r="Z10">
        <f>COUNTIF(BaseDatREVANCHA!$A9:$F30,Frecs.Revancha!Z$1)</f>
        <v>3</v>
      </c>
      <c r="AA10">
        <f>COUNTIF(BaseDatREVANCHA!$A9:$F30,Frecs.Revancha!AA$1)</f>
        <v>2</v>
      </c>
      <c r="AB10">
        <f>COUNTIF(BaseDatREVANCHA!$A9:$F30,Frecs.Revancha!AB$1)</f>
        <v>3</v>
      </c>
      <c r="AC10">
        <f>COUNTIF(BaseDatREVANCHA!$A9:$F30,Frecs.Revancha!AC$1)</f>
        <v>2</v>
      </c>
      <c r="AD10">
        <f>COUNTIF(BaseDatREVANCHA!$A9:$F30,Frecs.Revancha!AD$1)</f>
        <v>3</v>
      </c>
      <c r="AE10">
        <f>COUNTIF(BaseDatREVANCHA!$A9:$F30,Frecs.Revancha!AE$1)</f>
        <v>1</v>
      </c>
      <c r="AF10">
        <f>COUNTIF(BaseDatREVANCHA!$A9:$F30,Frecs.Revancha!AF$1)</f>
        <v>0</v>
      </c>
      <c r="AG10">
        <f>COUNTIF(BaseDatREVANCHA!$A9:$F30,Frecs.Revancha!AG$1)</f>
        <v>4</v>
      </c>
      <c r="AH10">
        <f>COUNTIF(BaseDatREVANCHA!$A9:$F30,Frecs.Revancha!AH$1)</f>
        <v>1</v>
      </c>
      <c r="AI10">
        <f>COUNTIF(BaseDatREVANCHA!$A9:$F30,Frecs.Revancha!AI$1)</f>
        <v>3</v>
      </c>
      <c r="AJ10">
        <f>COUNTIF(BaseDatREVANCHA!$A9:$F30,Frecs.Revancha!AJ$1)</f>
        <v>5</v>
      </c>
      <c r="AK10">
        <f>COUNTIF(BaseDatREVANCHA!$A9:$F30,Frecs.Revancha!AK$1)</f>
        <v>2</v>
      </c>
      <c r="AL10">
        <f>COUNTIF(BaseDatREVANCHA!$A9:$F30,Frecs.Revancha!AL$1)</f>
        <v>1</v>
      </c>
      <c r="AM10">
        <f>COUNTIF(BaseDatREVANCHA!$A9:$F30,Frecs.Revancha!AM$1)</f>
        <v>1</v>
      </c>
      <c r="AN10">
        <f>COUNTIF(BaseDatREVANCHA!$A9:$F30,Frecs.Revancha!AN$1)</f>
        <v>2</v>
      </c>
      <c r="AO10">
        <f>COUNTIF(BaseDatREVANCHA!$A9:$F30,Frecs.Revancha!AO$1)</f>
        <v>1</v>
      </c>
      <c r="AP10">
        <f>COUNTIF(BaseDatREVANCHA!$A9:$F30,Frecs.Revancha!AP$1)</f>
        <v>1</v>
      </c>
      <c r="AQ10">
        <f>COUNTIF(BaseDatREVANCHA!$A9:$F30,Frecs.Revancha!AQ$1)</f>
        <v>2</v>
      </c>
      <c r="AR10">
        <f>COUNTIF(BaseDatREVANCHA!$A9:$F30,Frecs.Revancha!AR$1)</f>
        <v>2</v>
      </c>
      <c r="AS10">
        <f>COUNTIF(BaseDatREVANCHA!$A9:$F30,Frecs.Revancha!AS$1)</f>
        <v>1</v>
      </c>
      <c r="AT10">
        <f>COUNTIF(BaseDatREVANCHA!$A9:$F30,Frecs.Revancha!AT$1)</f>
        <v>1</v>
      </c>
      <c r="AU10">
        <f>COUNTIF(BaseDatREVANCHA!$A9:$F30,Frecs.Revancha!AU$1)</f>
        <v>3</v>
      </c>
      <c r="AV10">
        <f>COUNTIF(BaseDatREVANCHA!$A9:$F30,Frecs.Revancha!AV$1)</f>
        <v>3</v>
      </c>
      <c r="AW10">
        <f>COUNTIF(BaseDatREVANCHA!$A9:$F30,Frecs.Revancha!AW$1)</f>
        <v>1</v>
      </c>
      <c r="AX10">
        <f>COUNTIF(BaseDatREVANCHA!$A9:$F30,Frecs.Revancha!AX$1)</f>
        <v>5</v>
      </c>
      <c r="AY10">
        <f>COUNTIF(BaseDatREVANCHA!$A9:$F30,Frecs.Revancha!AY$1)</f>
        <v>5</v>
      </c>
      <c r="AZ10">
        <f>COUNTIF(BaseDatREVANCHA!$A9:$F30,Frecs.Revancha!AZ$1)</f>
        <v>2</v>
      </c>
      <c r="BA10">
        <f>COUNTIF(BaseDatREVANCHA!$A9:$F30,Frecs.Revancha!BA$1)</f>
        <v>5</v>
      </c>
      <c r="BB10">
        <f>COUNTIF(BaseDatREVANCHA!$A9:$F30,Frecs.Revancha!BB$1)</f>
        <v>5</v>
      </c>
      <c r="BC10">
        <f>COUNTIF(BaseDatREVANCHA!$A9:$F30,Frecs.Revancha!BC$1)</f>
        <v>1</v>
      </c>
      <c r="BD10">
        <f>COUNTIF(BaseDatREVANCHA!$A9:$F30,Frecs.Revancha!BD$1)</f>
        <v>0</v>
      </c>
    </row>
    <row r="11" spans="1:56" x14ac:dyDescent="0.2">
      <c r="A11">
        <f>COUNTIF(BaseDatREVANCHA!$A10:$F31,Frecs.Revancha!A$1)</f>
        <v>0</v>
      </c>
      <c r="B11">
        <f>COUNTIF(BaseDatREVANCHA!$A10:$F31,Frecs.Revancha!B$1)</f>
        <v>0</v>
      </c>
      <c r="C11">
        <f>COUNTIF(BaseDatREVANCHA!$A10:$F31,Frecs.Revancha!C$1)</f>
        <v>3</v>
      </c>
      <c r="D11">
        <f>COUNTIF(BaseDatREVANCHA!$A10:$F31,Frecs.Revancha!D$1)</f>
        <v>2</v>
      </c>
      <c r="E11">
        <f>COUNTIF(BaseDatREVANCHA!$A10:$F31,Frecs.Revancha!E$1)</f>
        <v>2</v>
      </c>
      <c r="F11">
        <f>COUNTIF(BaseDatREVANCHA!$A10:$F31,Frecs.Revancha!F$1)</f>
        <v>1</v>
      </c>
      <c r="G11">
        <f>COUNTIF(BaseDatREVANCHA!$A10:$F31,Frecs.Revancha!G$1)</f>
        <v>2</v>
      </c>
      <c r="H11">
        <f>COUNTIF(BaseDatREVANCHA!$A10:$F31,Frecs.Revancha!H$1)</f>
        <v>5</v>
      </c>
      <c r="I11">
        <f>COUNTIF(BaseDatREVANCHA!$A10:$F31,Frecs.Revancha!I$1)</f>
        <v>3</v>
      </c>
      <c r="J11">
        <f>COUNTIF(BaseDatREVANCHA!$A10:$F31,Frecs.Revancha!J$1)</f>
        <v>2</v>
      </c>
      <c r="K11">
        <f>COUNTIF(BaseDatREVANCHA!$A10:$F31,Frecs.Revancha!K$1)</f>
        <v>2</v>
      </c>
      <c r="L11">
        <f>COUNTIF(BaseDatREVANCHA!$A10:$F31,Frecs.Revancha!L$1)</f>
        <v>3</v>
      </c>
      <c r="M11">
        <f>COUNTIF(BaseDatREVANCHA!$A10:$F31,Frecs.Revancha!M$1)</f>
        <v>2</v>
      </c>
      <c r="N11">
        <f>COUNTIF(BaseDatREVANCHA!$A10:$F31,Frecs.Revancha!N$1)</f>
        <v>2</v>
      </c>
      <c r="O11">
        <f>COUNTIF(BaseDatREVANCHA!$A10:$F31,Frecs.Revancha!O$1)</f>
        <v>2</v>
      </c>
      <c r="P11">
        <f>COUNTIF(BaseDatREVANCHA!$A10:$F31,Frecs.Revancha!P$1)</f>
        <v>4</v>
      </c>
      <c r="Q11">
        <f>COUNTIF(BaseDatREVANCHA!$A10:$F31,Frecs.Revancha!Q$1)</f>
        <v>4</v>
      </c>
      <c r="R11">
        <f>COUNTIF(BaseDatREVANCHA!$A10:$F31,Frecs.Revancha!R$1)</f>
        <v>1</v>
      </c>
      <c r="S11">
        <f>COUNTIF(BaseDatREVANCHA!$A10:$F31,Frecs.Revancha!S$1)</f>
        <v>3</v>
      </c>
      <c r="T11">
        <f>COUNTIF(BaseDatREVANCHA!$A10:$F31,Frecs.Revancha!T$1)</f>
        <v>2</v>
      </c>
      <c r="U11">
        <f>COUNTIF(BaseDatREVANCHA!$A10:$F31,Frecs.Revancha!U$1)</f>
        <v>3</v>
      </c>
      <c r="V11">
        <f>COUNTIF(BaseDatREVANCHA!$A10:$F31,Frecs.Revancha!V$1)</f>
        <v>4</v>
      </c>
      <c r="W11">
        <f>COUNTIF(BaseDatREVANCHA!$A10:$F31,Frecs.Revancha!W$1)</f>
        <v>2</v>
      </c>
      <c r="X11">
        <f>COUNTIF(BaseDatREVANCHA!$A10:$F31,Frecs.Revancha!X$1)</f>
        <v>1</v>
      </c>
      <c r="Y11">
        <f>COUNTIF(BaseDatREVANCHA!$A10:$F31,Frecs.Revancha!Y$1)</f>
        <v>3</v>
      </c>
      <c r="Z11">
        <f>COUNTIF(BaseDatREVANCHA!$A10:$F31,Frecs.Revancha!Z$1)</f>
        <v>3</v>
      </c>
      <c r="AA11">
        <f>COUNTIF(BaseDatREVANCHA!$A10:$F31,Frecs.Revancha!AA$1)</f>
        <v>2</v>
      </c>
      <c r="AB11">
        <f>COUNTIF(BaseDatREVANCHA!$A10:$F31,Frecs.Revancha!AB$1)</f>
        <v>3</v>
      </c>
      <c r="AC11">
        <f>COUNTIF(BaseDatREVANCHA!$A10:$F31,Frecs.Revancha!AC$1)</f>
        <v>2</v>
      </c>
      <c r="AD11">
        <f>COUNTIF(BaseDatREVANCHA!$A10:$F31,Frecs.Revancha!AD$1)</f>
        <v>3</v>
      </c>
      <c r="AE11">
        <f>COUNTIF(BaseDatREVANCHA!$A10:$F31,Frecs.Revancha!AE$1)</f>
        <v>1</v>
      </c>
      <c r="AF11">
        <f>COUNTIF(BaseDatREVANCHA!$A10:$F31,Frecs.Revancha!AF$1)</f>
        <v>0</v>
      </c>
      <c r="AG11">
        <f>COUNTIF(BaseDatREVANCHA!$A10:$F31,Frecs.Revancha!AG$1)</f>
        <v>4</v>
      </c>
      <c r="AH11">
        <f>COUNTIF(BaseDatREVANCHA!$A10:$F31,Frecs.Revancha!AH$1)</f>
        <v>1</v>
      </c>
      <c r="AI11">
        <f>COUNTIF(BaseDatREVANCHA!$A10:$F31,Frecs.Revancha!AI$1)</f>
        <v>3</v>
      </c>
      <c r="AJ11">
        <f>COUNTIF(BaseDatREVANCHA!$A10:$F31,Frecs.Revancha!AJ$1)</f>
        <v>5</v>
      </c>
      <c r="AK11">
        <f>COUNTIF(BaseDatREVANCHA!$A10:$F31,Frecs.Revancha!AK$1)</f>
        <v>3</v>
      </c>
      <c r="AL11">
        <f>COUNTIF(BaseDatREVANCHA!$A10:$F31,Frecs.Revancha!AL$1)</f>
        <v>1</v>
      </c>
      <c r="AM11">
        <f>COUNTIF(BaseDatREVANCHA!$A10:$F31,Frecs.Revancha!AM$1)</f>
        <v>2</v>
      </c>
      <c r="AN11">
        <f>COUNTIF(BaseDatREVANCHA!$A10:$F31,Frecs.Revancha!AN$1)</f>
        <v>2</v>
      </c>
      <c r="AO11">
        <f>COUNTIF(BaseDatREVANCHA!$A10:$F31,Frecs.Revancha!AO$1)</f>
        <v>0</v>
      </c>
      <c r="AP11">
        <f>COUNTIF(BaseDatREVANCHA!$A10:$F31,Frecs.Revancha!AP$1)</f>
        <v>1</v>
      </c>
      <c r="AQ11">
        <f>COUNTIF(BaseDatREVANCHA!$A10:$F31,Frecs.Revancha!AQ$1)</f>
        <v>2</v>
      </c>
      <c r="AR11">
        <f>COUNTIF(BaseDatREVANCHA!$A10:$F31,Frecs.Revancha!AR$1)</f>
        <v>2</v>
      </c>
      <c r="AS11">
        <f>COUNTIF(BaseDatREVANCHA!$A10:$F31,Frecs.Revancha!AS$1)</f>
        <v>1</v>
      </c>
      <c r="AT11">
        <f>COUNTIF(BaseDatREVANCHA!$A10:$F31,Frecs.Revancha!AT$1)</f>
        <v>1</v>
      </c>
      <c r="AU11">
        <f>COUNTIF(BaseDatREVANCHA!$A10:$F31,Frecs.Revancha!AU$1)</f>
        <v>3</v>
      </c>
      <c r="AV11">
        <f>COUNTIF(BaseDatREVANCHA!$A10:$F31,Frecs.Revancha!AV$1)</f>
        <v>3</v>
      </c>
      <c r="AW11">
        <f>COUNTIF(BaseDatREVANCHA!$A10:$F31,Frecs.Revancha!AW$1)</f>
        <v>1</v>
      </c>
      <c r="AX11">
        <f>COUNTIF(BaseDatREVANCHA!$A10:$F31,Frecs.Revancha!AX$1)</f>
        <v>5</v>
      </c>
      <c r="AY11">
        <f>COUNTIF(BaseDatREVANCHA!$A10:$F31,Frecs.Revancha!AY$1)</f>
        <v>5</v>
      </c>
      <c r="AZ11">
        <f>COUNTIF(BaseDatREVANCHA!$A10:$F31,Frecs.Revancha!AZ$1)</f>
        <v>2</v>
      </c>
      <c r="BA11">
        <f>COUNTIF(BaseDatREVANCHA!$A10:$F31,Frecs.Revancha!BA$1)</f>
        <v>5</v>
      </c>
      <c r="BB11">
        <f>COUNTIF(BaseDatREVANCHA!$A10:$F31,Frecs.Revancha!BB$1)</f>
        <v>5</v>
      </c>
      <c r="BC11">
        <f>COUNTIF(BaseDatREVANCHA!$A10:$F31,Frecs.Revancha!BC$1)</f>
        <v>2</v>
      </c>
      <c r="BD11">
        <f>COUNTIF(BaseDatREVANCHA!$A10:$F31,Frecs.Revancha!BD$1)</f>
        <v>1</v>
      </c>
    </row>
    <row r="12" spans="1:56" x14ac:dyDescent="0.2">
      <c r="A12">
        <f>COUNTIF(BaseDatREVANCHA!$A11:$F32,Frecs.Revancha!A$1)</f>
        <v>0</v>
      </c>
      <c r="B12">
        <f>COUNTIF(BaseDatREVANCHA!$A11:$F32,Frecs.Revancha!B$1)</f>
        <v>1</v>
      </c>
      <c r="C12">
        <f>COUNTIF(BaseDatREVANCHA!$A11:$F32,Frecs.Revancha!C$1)</f>
        <v>3</v>
      </c>
      <c r="D12">
        <f>COUNTIF(BaseDatREVANCHA!$A11:$F32,Frecs.Revancha!D$1)</f>
        <v>2</v>
      </c>
      <c r="E12">
        <f>COUNTIF(BaseDatREVANCHA!$A11:$F32,Frecs.Revancha!E$1)</f>
        <v>2</v>
      </c>
      <c r="F12">
        <f>COUNTIF(BaseDatREVANCHA!$A11:$F32,Frecs.Revancha!F$1)</f>
        <v>0</v>
      </c>
      <c r="G12">
        <f>COUNTIF(BaseDatREVANCHA!$A11:$F32,Frecs.Revancha!G$1)</f>
        <v>2</v>
      </c>
      <c r="H12">
        <f>COUNTIF(BaseDatREVANCHA!$A11:$F32,Frecs.Revancha!H$1)</f>
        <v>5</v>
      </c>
      <c r="I12">
        <f>COUNTIF(BaseDatREVANCHA!$A11:$F32,Frecs.Revancha!I$1)</f>
        <v>2</v>
      </c>
      <c r="J12">
        <f>COUNTIF(BaseDatREVANCHA!$A11:$F32,Frecs.Revancha!J$1)</f>
        <v>2</v>
      </c>
      <c r="K12">
        <f>COUNTIF(BaseDatREVANCHA!$A11:$F32,Frecs.Revancha!K$1)</f>
        <v>1</v>
      </c>
      <c r="L12">
        <f>COUNTIF(BaseDatREVANCHA!$A11:$F32,Frecs.Revancha!L$1)</f>
        <v>3</v>
      </c>
      <c r="M12">
        <f>COUNTIF(BaseDatREVANCHA!$A11:$F32,Frecs.Revancha!M$1)</f>
        <v>3</v>
      </c>
      <c r="N12">
        <f>COUNTIF(BaseDatREVANCHA!$A11:$F32,Frecs.Revancha!N$1)</f>
        <v>2</v>
      </c>
      <c r="O12">
        <f>COUNTIF(BaseDatREVANCHA!$A11:$F32,Frecs.Revancha!O$1)</f>
        <v>2</v>
      </c>
      <c r="P12">
        <f>COUNTIF(BaseDatREVANCHA!$A11:$F32,Frecs.Revancha!P$1)</f>
        <v>4</v>
      </c>
      <c r="Q12">
        <f>COUNTIF(BaseDatREVANCHA!$A11:$F32,Frecs.Revancha!Q$1)</f>
        <v>4</v>
      </c>
      <c r="R12">
        <f>COUNTIF(BaseDatREVANCHA!$A11:$F32,Frecs.Revancha!R$1)</f>
        <v>1</v>
      </c>
      <c r="S12">
        <f>COUNTIF(BaseDatREVANCHA!$A11:$F32,Frecs.Revancha!S$1)</f>
        <v>3</v>
      </c>
      <c r="T12">
        <f>COUNTIF(BaseDatREVANCHA!$A11:$F32,Frecs.Revancha!T$1)</f>
        <v>2</v>
      </c>
      <c r="U12">
        <f>COUNTIF(BaseDatREVANCHA!$A11:$F32,Frecs.Revancha!U$1)</f>
        <v>3</v>
      </c>
      <c r="V12">
        <f>COUNTIF(BaseDatREVANCHA!$A11:$F32,Frecs.Revancha!V$1)</f>
        <v>4</v>
      </c>
      <c r="W12">
        <f>COUNTIF(BaseDatREVANCHA!$A11:$F32,Frecs.Revancha!W$1)</f>
        <v>2</v>
      </c>
      <c r="X12">
        <f>COUNTIF(BaseDatREVANCHA!$A11:$F32,Frecs.Revancha!X$1)</f>
        <v>1</v>
      </c>
      <c r="Y12">
        <f>COUNTIF(BaseDatREVANCHA!$A11:$F32,Frecs.Revancha!Y$1)</f>
        <v>3</v>
      </c>
      <c r="Z12">
        <f>COUNTIF(BaseDatREVANCHA!$A11:$F32,Frecs.Revancha!Z$1)</f>
        <v>3</v>
      </c>
      <c r="AA12">
        <f>COUNTIF(BaseDatREVANCHA!$A11:$F32,Frecs.Revancha!AA$1)</f>
        <v>2</v>
      </c>
      <c r="AB12">
        <f>COUNTIF(BaseDatREVANCHA!$A11:$F32,Frecs.Revancha!AB$1)</f>
        <v>3</v>
      </c>
      <c r="AC12">
        <f>COUNTIF(BaseDatREVANCHA!$A11:$F32,Frecs.Revancha!AC$1)</f>
        <v>2</v>
      </c>
      <c r="AD12">
        <f>COUNTIF(BaseDatREVANCHA!$A11:$F32,Frecs.Revancha!AD$1)</f>
        <v>3</v>
      </c>
      <c r="AE12">
        <f>COUNTIF(BaseDatREVANCHA!$A11:$F32,Frecs.Revancha!AE$1)</f>
        <v>1</v>
      </c>
      <c r="AF12">
        <f>COUNTIF(BaseDatREVANCHA!$A11:$F32,Frecs.Revancha!AF$1)</f>
        <v>1</v>
      </c>
      <c r="AG12">
        <f>COUNTIF(BaseDatREVANCHA!$A11:$F32,Frecs.Revancha!AG$1)</f>
        <v>4</v>
      </c>
      <c r="AH12">
        <f>COUNTIF(BaseDatREVANCHA!$A11:$F32,Frecs.Revancha!AH$1)</f>
        <v>0</v>
      </c>
      <c r="AI12">
        <f>COUNTIF(BaseDatREVANCHA!$A11:$F32,Frecs.Revancha!AI$1)</f>
        <v>3</v>
      </c>
      <c r="AJ12">
        <f>COUNTIF(BaseDatREVANCHA!$A11:$F32,Frecs.Revancha!AJ$1)</f>
        <v>5</v>
      </c>
      <c r="AK12">
        <f>COUNTIF(BaseDatREVANCHA!$A11:$F32,Frecs.Revancha!AK$1)</f>
        <v>3</v>
      </c>
      <c r="AL12">
        <f>COUNTIF(BaseDatREVANCHA!$A11:$F32,Frecs.Revancha!AL$1)</f>
        <v>1</v>
      </c>
      <c r="AM12">
        <f>COUNTIF(BaseDatREVANCHA!$A11:$F32,Frecs.Revancha!AM$1)</f>
        <v>3</v>
      </c>
      <c r="AN12">
        <f>COUNTIF(BaseDatREVANCHA!$A11:$F32,Frecs.Revancha!AN$1)</f>
        <v>2</v>
      </c>
      <c r="AO12">
        <f>COUNTIF(BaseDatREVANCHA!$A11:$F32,Frecs.Revancha!AO$1)</f>
        <v>0</v>
      </c>
      <c r="AP12">
        <f>COUNTIF(BaseDatREVANCHA!$A11:$F32,Frecs.Revancha!AP$1)</f>
        <v>1</v>
      </c>
      <c r="AQ12">
        <f>COUNTIF(BaseDatREVANCHA!$A11:$F32,Frecs.Revancha!AQ$1)</f>
        <v>3</v>
      </c>
      <c r="AR12">
        <f>COUNTIF(BaseDatREVANCHA!$A11:$F32,Frecs.Revancha!AR$1)</f>
        <v>2</v>
      </c>
      <c r="AS12">
        <f>COUNTIF(BaseDatREVANCHA!$A11:$F32,Frecs.Revancha!AS$1)</f>
        <v>1</v>
      </c>
      <c r="AT12">
        <f>COUNTIF(BaseDatREVANCHA!$A11:$F32,Frecs.Revancha!AT$1)</f>
        <v>1</v>
      </c>
      <c r="AU12">
        <f>COUNTIF(BaseDatREVANCHA!$A11:$F32,Frecs.Revancha!AU$1)</f>
        <v>3</v>
      </c>
      <c r="AV12">
        <f>COUNTIF(BaseDatREVANCHA!$A11:$F32,Frecs.Revancha!AV$1)</f>
        <v>3</v>
      </c>
      <c r="AW12">
        <f>COUNTIF(BaseDatREVANCHA!$A11:$F32,Frecs.Revancha!AW$1)</f>
        <v>1</v>
      </c>
      <c r="AX12">
        <f>COUNTIF(BaseDatREVANCHA!$A11:$F32,Frecs.Revancha!AX$1)</f>
        <v>5</v>
      </c>
      <c r="AY12">
        <f>COUNTIF(BaseDatREVANCHA!$A11:$F32,Frecs.Revancha!AY$1)</f>
        <v>5</v>
      </c>
      <c r="AZ12">
        <f>COUNTIF(BaseDatREVANCHA!$A11:$F32,Frecs.Revancha!AZ$1)</f>
        <v>2</v>
      </c>
      <c r="BA12">
        <f>COUNTIF(BaseDatREVANCHA!$A11:$F32,Frecs.Revancha!BA$1)</f>
        <v>4</v>
      </c>
      <c r="BB12">
        <f>COUNTIF(BaseDatREVANCHA!$A11:$F32,Frecs.Revancha!BB$1)</f>
        <v>5</v>
      </c>
      <c r="BC12">
        <f>COUNTIF(BaseDatREVANCHA!$A11:$F32,Frecs.Revancha!BC$1)</f>
        <v>2</v>
      </c>
      <c r="BD12">
        <f>COUNTIF(BaseDatREVANCHA!$A11:$F32,Frecs.Revancha!BD$1)</f>
        <v>1</v>
      </c>
    </row>
    <row r="13" spans="1:56" x14ac:dyDescent="0.2">
      <c r="A13">
        <f>COUNTIF(BaseDatREVANCHA!$A12:$F33,Frecs.Revancha!A$1)</f>
        <v>0</v>
      </c>
      <c r="B13">
        <f>COUNTIF(BaseDatREVANCHA!$A12:$F33,Frecs.Revancha!B$1)</f>
        <v>1</v>
      </c>
      <c r="C13">
        <f>COUNTIF(BaseDatREVANCHA!$A12:$F33,Frecs.Revancha!C$1)</f>
        <v>3</v>
      </c>
      <c r="D13">
        <f>COUNTIF(BaseDatREVANCHA!$A12:$F33,Frecs.Revancha!D$1)</f>
        <v>2</v>
      </c>
      <c r="E13">
        <f>COUNTIF(BaseDatREVANCHA!$A12:$F33,Frecs.Revancha!E$1)</f>
        <v>2</v>
      </c>
      <c r="F13">
        <f>COUNTIF(BaseDatREVANCHA!$A12:$F33,Frecs.Revancha!F$1)</f>
        <v>0</v>
      </c>
      <c r="G13">
        <f>COUNTIF(BaseDatREVANCHA!$A12:$F33,Frecs.Revancha!G$1)</f>
        <v>2</v>
      </c>
      <c r="H13">
        <f>COUNTIF(BaseDatREVANCHA!$A12:$F33,Frecs.Revancha!H$1)</f>
        <v>5</v>
      </c>
      <c r="I13">
        <f>COUNTIF(BaseDatREVANCHA!$A12:$F33,Frecs.Revancha!I$1)</f>
        <v>2</v>
      </c>
      <c r="J13">
        <f>COUNTIF(BaseDatREVANCHA!$A12:$F33,Frecs.Revancha!J$1)</f>
        <v>2</v>
      </c>
      <c r="K13">
        <f>COUNTIF(BaseDatREVANCHA!$A12:$F33,Frecs.Revancha!K$1)</f>
        <v>2</v>
      </c>
      <c r="L13">
        <f>COUNTIF(BaseDatREVANCHA!$A12:$F33,Frecs.Revancha!L$1)</f>
        <v>3</v>
      </c>
      <c r="M13">
        <f>COUNTIF(BaseDatREVANCHA!$A12:$F33,Frecs.Revancha!M$1)</f>
        <v>3</v>
      </c>
      <c r="N13">
        <f>COUNTIF(BaseDatREVANCHA!$A12:$F33,Frecs.Revancha!N$1)</f>
        <v>2</v>
      </c>
      <c r="O13">
        <f>COUNTIF(BaseDatREVANCHA!$A12:$F33,Frecs.Revancha!O$1)</f>
        <v>1</v>
      </c>
      <c r="P13">
        <f>COUNTIF(BaseDatREVANCHA!$A12:$F33,Frecs.Revancha!P$1)</f>
        <v>4</v>
      </c>
      <c r="Q13">
        <f>COUNTIF(BaseDatREVANCHA!$A12:$F33,Frecs.Revancha!Q$1)</f>
        <v>4</v>
      </c>
      <c r="R13">
        <f>COUNTIF(BaseDatREVANCHA!$A12:$F33,Frecs.Revancha!R$1)</f>
        <v>1</v>
      </c>
      <c r="S13">
        <f>COUNTIF(BaseDatREVANCHA!$A12:$F33,Frecs.Revancha!S$1)</f>
        <v>2</v>
      </c>
      <c r="T13">
        <f>COUNTIF(BaseDatREVANCHA!$A12:$F33,Frecs.Revancha!T$1)</f>
        <v>2</v>
      </c>
      <c r="U13">
        <f>COUNTIF(BaseDatREVANCHA!$A12:$F33,Frecs.Revancha!U$1)</f>
        <v>4</v>
      </c>
      <c r="V13">
        <f>COUNTIF(BaseDatREVANCHA!$A12:$F33,Frecs.Revancha!V$1)</f>
        <v>3</v>
      </c>
      <c r="W13">
        <f>COUNTIF(BaseDatREVANCHA!$A12:$F33,Frecs.Revancha!W$1)</f>
        <v>2</v>
      </c>
      <c r="X13">
        <f>COUNTIF(BaseDatREVANCHA!$A12:$F33,Frecs.Revancha!X$1)</f>
        <v>0</v>
      </c>
      <c r="Y13">
        <f>COUNTIF(BaseDatREVANCHA!$A12:$F33,Frecs.Revancha!Y$1)</f>
        <v>3</v>
      </c>
      <c r="Z13">
        <f>COUNTIF(BaseDatREVANCHA!$A12:$F33,Frecs.Revancha!Z$1)</f>
        <v>3</v>
      </c>
      <c r="AA13">
        <f>COUNTIF(BaseDatREVANCHA!$A12:$F33,Frecs.Revancha!AA$1)</f>
        <v>2</v>
      </c>
      <c r="AB13">
        <f>COUNTIF(BaseDatREVANCHA!$A12:$F33,Frecs.Revancha!AB$1)</f>
        <v>4</v>
      </c>
      <c r="AC13">
        <f>COUNTIF(BaseDatREVANCHA!$A12:$F33,Frecs.Revancha!AC$1)</f>
        <v>2</v>
      </c>
      <c r="AD13">
        <f>COUNTIF(BaseDatREVANCHA!$A12:$F33,Frecs.Revancha!AD$1)</f>
        <v>3</v>
      </c>
      <c r="AE13">
        <f>COUNTIF(BaseDatREVANCHA!$A12:$F33,Frecs.Revancha!AE$1)</f>
        <v>2</v>
      </c>
      <c r="AF13">
        <f>COUNTIF(BaseDatREVANCHA!$A12:$F33,Frecs.Revancha!AF$1)</f>
        <v>1</v>
      </c>
      <c r="AG13">
        <f>COUNTIF(BaseDatREVANCHA!$A12:$F33,Frecs.Revancha!AG$1)</f>
        <v>4</v>
      </c>
      <c r="AH13">
        <f>COUNTIF(BaseDatREVANCHA!$A12:$F33,Frecs.Revancha!AH$1)</f>
        <v>0</v>
      </c>
      <c r="AI13">
        <f>COUNTIF(BaseDatREVANCHA!$A12:$F33,Frecs.Revancha!AI$1)</f>
        <v>4</v>
      </c>
      <c r="AJ13">
        <f>COUNTIF(BaseDatREVANCHA!$A12:$F33,Frecs.Revancha!AJ$1)</f>
        <v>5</v>
      </c>
      <c r="AK13">
        <f>COUNTIF(BaseDatREVANCHA!$A12:$F33,Frecs.Revancha!AK$1)</f>
        <v>3</v>
      </c>
      <c r="AL13">
        <f>COUNTIF(BaseDatREVANCHA!$A12:$F33,Frecs.Revancha!AL$1)</f>
        <v>1</v>
      </c>
      <c r="AM13">
        <f>COUNTIF(BaseDatREVANCHA!$A12:$F33,Frecs.Revancha!AM$1)</f>
        <v>3</v>
      </c>
      <c r="AN13">
        <f>COUNTIF(BaseDatREVANCHA!$A12:$F33,Frecs.Revancha!AN$1)</f>
        <v>2</v>
      </c>
      <c r="AO13">
        <f>COUNTIF(BaseDatREVANCHA!$A12:$F33,Frecs.Revancha!AO$1)</f>
        <v>0</v>
      </c>
      <c r="AP13">
        <f>COUNTIF(BaseDatREVANCHA!$A12:$F33,Frecs.Revancha!AP$1)</f>
        <v>1</v>
      </c>
      <c r="AQ13">
        <f>COUNTIF(BaseDatREVANCHA!$A12:$F33,Frecs.Revancha!AQ$1)</f>
        <v>3</v>
      </c>
      <c r="AR13">
        <f>COUNTIF(BaseDatREVANCHA!$A12:$F33,Frecs.Revancha!AR$1)</f>
        <v>2</v>
      </c>
      <c r="AS13">
        <f>COUNTIF(BaseDatREVANCHA!$A12:$F33,Frecs.Revancha!AS$1)</f>
        <v>1</v>
      </c>
      <c r="AT13">
        <f>COUNTIF(BaseDatREVANCHA!$A12:$F33,Frecs.Revancha!AT$1)</f>
        <v>1</v>
      </c>
      <c r="AU13">
        <f>COUNTIF(BaseDatREVANCHA!$A12:$F33,Frecs.Revancha!AU$1)</f>
        <v>3</v>
      </c>
      <c r="AV13">
        <f>COUNTIF(BaseDatREVANCHA!$A12:$F33,Frecs.Revancha!AV$1)</f>
        <v>3</v>
      </c>
      <c r="AW13">
        <f>COUNTIF(BaseDatREVANCHA!$A12:$F33,Frecs.Revancha!AW$1)</f>
        <v>2</v>
      </c>
      <c r="AX13">
        <f>COUNTIF(BaseDatREVANCHA!$A12:$F33,Frecs.Revancha!AX$1)</f>
        <v>4</v>
      </c>
      <c r="AY13">
        <f>COUNTIF(BaseDatREVANCHA!$A12:$F33,Frecs.Revancha!AY$1)</f>
        <v>4</v>
      </c>
      <c r="AZ13">
        <f>COUNTIF(BaseDatREVANCHA!$A12:$F33,Frecs.Revancha!AZ$1)</f>
        <v>2</v>
      </c>
      <c r="BA13">
        <f>COUNTIF(BaseDatREVANCHA!$A12:$F33,Frecs.Revancha!BA$1)</f>
        <v>4</v>
      </c>
      <c r="BB13">
        <f>COUNTIF(BaseDatREVANCHA!$A12:$F33,Frecs.Revancha!BB$1)</f>
        <v>5</v>
      </c>
      <c r="BC13">
        <f>COUNTIF(BaseDatREVANCHA!$A12:$F33,Frecs.Revancha!BC$1)</f>
        <v>2</v>
      </c>
      <c r="BD13">
        <f>COUNTIF(BaseDatREVANCHA!$A12:$F33,Frecs.Revancha!BD$1)</f>
        <v>1</v>
      </c>
    </row>
    <row r="14" spans="1:56" x14ac:dyDescent="0.2">
      <c r="A14">
        <f>COUNTIF(BaseDatREVANCHA!$A13:$F34,Frecs.Revancha!A$1)</f>
        <v>0</v>
      </c>
      <c r="B14">
        <f>COUNTIF(BaseDatREVANCHA!$A13:$F34,Frecs.Revancha!B$1)</f>
        <v>2</v>
      </c>
      <c r="C14">
        <f>COUNTIF(BaseDatREVANCHA!$A13:$F34,Frecs.Revancha!C$1)</f>
        <v>2</v>
      </c>
      <c r="D14">
        <f>COUNTIF(BaseDatREVANCHA!$A13:$F34,Frecs.Revancha!D$1)</f>
        <v>2</v>
      </c>
      <c r="E14">
        <f>COUNTIF(BaseDatREVANCHA!$A13:$F34,Frecs.Revancha!E$1)</f>
        <v>2</v>
      </c>
      <c r="F14">
        <f>COUNTIF(BaseDatREVANCHA!$A13:$F34,Frecs.Revancha!F$1)</f>
        <v>0</v>
      </c>
      <c r="G14">
        <f>COUNTIF(BaseDatREVANCHA!$A13:$F34,Frecs.Revancha!G$1)</f>
        <v>2</v>
      </c>
      <c r="H14">
        <f>COUNTIF(BaseDatREVANCHA!$A13:$F34,Frecs.Revancha!H$1)</f>
        <v>5</v>
      </c>
      <c r="I14">
        <f>COUNTIF(BaseDatREVANCHA!$A13:$F34,Frecs.Revancha!I$1)</f>
        <v>2</v>
      </c>
      <c r="J14">
        <f>COUNTIF(BaseDatREVANCHA!$A13:$F34,Frecs.Revancha!J$1)</f>
        <v>2</v>
      </c>
      <c r="K14">
        <f>COUNTIF(BaseDatREVANCHA!$A13:$F34,Frecs.Revancha!K$1)</f>
        <v>2</v>
      </c>
      <c r="L14">
        <f>COUNTIF(BaseDatREVANCHA!$A13:$F34,Frecs.Revancha!L$1)</f>
        <v>3</v>
      </c>
      <c r="M14">
        <f>COUNTIF(BaseDatREVANCHA!$A13:$F34,Frecs.Revancha!M$1)</f>
        <v>3</v>
      </c>
      <c r="N14">
        <f>COUNTIF(BaseDatREVANCHA!$A13:$F34,Frecs.Revancha!N$1)</f>
        <v>2</v>
      </c>
      <c r="O14">
        <f>COUNTIF(BaseDatREVANCHA!$A13:$F34,Frecs.Revancha!O$1)</f>
        <v>1</v>
      </c>
      <c r="P14">
        <f>COUNTIF(BaseDatREVANCHA!$A13:$F34,Frecs.Revancha!P$1)</f>
        <v>5</v>
      </c>
      <c r="Q14">
        <f>COUNTIF(BaseDatREVANCHA!$A13:$F34,Frecs.Revancha!Q$1)</f>
        <v>4</v>
      </c>
      <c r="R14">
        <f>COUNTIF(BaseDatREVANCHA!$A13:$F34,Frecs.Revancha!R$1)</f>
        <v>1</v>
      </c>
      <c r="S14">
        <f>COUNTIF(BaseDatREVANCHA!$A13:$F34,Frecs.Revancha!S$1)</f>
        <v>3</v>
      </c>
      <c r="T14">
        <f>COUNTIF(BaseDatREVANCHA!$A13:$F34,Frecs.Revancha!T$1)</f>
        <v>3</v>
      </c>
      <c r="U14">
        <f>COUNTIF(BaseDatREVANCHA!$A13:$F34,Frecs.Revancha!U$1)</f>
        <v>4</v>
      </c>
      <c r="V14">
        <f>COUNTIF(BaseDatREVANCHA!$A13:$F34,Frecs.Revancha!V$1)</f>
        <v>3</v>
      </c>
      <c r="W14">
        <f>COUNTIF(BaseDatREVANCHA!$A13:$F34,Frecs.Revancha!W$1)</f>
        <v>3</v>
      </c>
      <c r="X14">
        <f>COUNTIF(BaseDatREVANCHA!$A13:$F34,Frecs.Revancha!X$1)</f>
        <v>0</v>
      </c>
      <c r="Y14">
        <f>COUNTIF(BaseDatREVANCHA!$A13:$F34,Frecs.Revancha!Y$1)</f>
        <v>2</v>
      </c>
      <c r="Z14">
        <f>COUNTIF(BaseDatREVANCHA!$A13:$F34,Frecs.Revancha!Z$1)</f>
        <v>3</v>
      </c>
      <c r="AA14">
        <f>COUNTIF(BaseDatREVANCHA!$A13:$F34,Frecs.Revancha!AA$1)</f>
        <v>2</v>
      </c>
      <c r="AB14">
        <f>COUNTIF(BaseDatREVANCHA!$A13:$F34,Frecs.Revancha!AB$1)</f>
        <v>3</v>
      </c>
      <c r="AC14">
        <f>COUNTIF(BaseDatREVANCHA!$A13:$F34,Frecs.Revancha!AC$1)</f>
        <v>2</v>
      </c>
      <c r="AD14">
        <f>COUNTIF(BaseDatREVANCHA!$A13:$F34,Frecs.Revancha!AD$1)</f>
        <v>2</v>
      </c>
      <c r="AE14">
        <f>COUNTIF(BaseDatREVANCHA!$A13:$F34,Frecs.Revancha!AE$1)</f>
        <v>2</v>
      </c>
      <c r="AF14">
        <f>COUNTIF(BaseDatREVANCHA!$A13:$F34,Frecs.Revancha!AF$1)</f>
        <v>1</v>
      </c>
      <c r="AG14">
        <f>COUNTIF(BaseDatREVANCHA!$A13:$F34,Frecs.Revancha!AG$1)</f>
        <v>4</v>
      </c>
      <c r="AH14">
        <f>COUNTIF(BaseDatREVANCHA!$A13:$F34,Frecs.Revancha!AH$1)</f>
        <v>0</v>
      </c>
      <c r="AI14">
        <f>COUNTIF(BaseDatREVANCHA!$A13:$F34,Frecs.Revancha!AI$1)</f>
        <v>4</v>
      </c>
      <c r="AJ14">
        <f>COUNTIF(BaseDatREVANCHA!$A13:$F34,Frecs.Revancha!AJ$1)</f>
        <v>4</v>
      </c>
      <c r="AK14">
        <f>COUNTIF(BaseDatREVANCHA!$A13:$F34,Frecs.Revancha!AK$1)</f>
        <v>3</v>
      </c>
      <c r="AL14">
        <f>COUNTIF(BaseDatREVANCHA!$A13:$F34,Frecs.Revancha!AL$1)</f>
        <v>1</v>
      </c>
      <c r="AM14">
        <f>COUNTIF(BaseDatREVANCHA!$A13:$F34,Frecs.Revancha!AM$1)</f>
        <v>3</v>
      </c>
      <c r="AN14">
        <f>COUNTIF(BaseDatREVANCHA!$A13:$F34,Frecs.Revancha!AN$1)</f>
        <v>2</v>
      </c>
      <c r="AO14">
        <f>COUNTIF(BaseDatREVANCHA!$A13:$F34,Frecs.Revancha!AO$1)</f>
        <v>0</v>
      </c>
      <c r="AP14">
        <f>COUNTIF(BaseDatREVANCHA!$A13:$F34,Frecs.Revancha!AP$1)</f>
        <v>1</v>
      </c>
      <c r="AQ14">
        <f>COUNTIF(BaseDatREVANCHA!$A13:$F34,Frecs.Revancha!AQ$1)</f>
        <v>3</v>
      </c>
      <c r="AR14">
        <f>COUNTIF(BaseDatREVANCHA!$A13:$F34,Frecs.Revancha!AR$1)</f>
        <v>2</v>
      </c>
      <c r="AS14">
        <f>COUNTIF(BaseDatREVANCHA!$A13:$F34,Frecs.Revancha!AS$1)</f>
        <v>1</v>
      </c>
      <c r="AT14">
        <f>COUNTIF(BaseDatREVANCHA!$A13:$F34,Frecs.Revancha!AT$1)</f>
        <v>1</v>
      </c>
      <c r="AU14">
        <f>COUNTIF(BaseDatREVANCHA!$A13:$F34,Frecs.Revancha!AU$1)</f>
        <v>3</v>
      </c>
      <c r="AV14">
        <f>COUNTIF(BaseDatREVANCHA!$A13:$F34,Frecs.Revancha!AV$1)</f>
        <v>3</v>
      </c>
      <c r="AW14">
        <f>COUNTIF(BaseDatREVANCHA!$A13:$F34,Frecs.Revancha!AW$1)</f>
        <v>2</v>
      </c>
      <c r="AX14">
        <f>COUNTIF(BaseDatREVANCHA!$A13:$F34,Frecs.Revancha!AX$1)</f>
        <v>4</v>
      </c>
      <c r="AY14">
        <f>COUNTIF(BaseDatREVANCHA!$A13:$F34,Frecs.Revancha!AY$1)</f>
        <v>4</v>
      </c>
      <c r="AZ14">
        <f>COUNTIF(BaseDatREVANCHA!$A13:$F34,Frecs.Revancha!AZ$1)</f>
        <v>2</v>
      </c>
      <c r="BA14">
        <f>COUNTIF(BaseDatREVANCHA!$A13:$F34,Frecs.Revancha!BA$1)</f>
        <v>4</v>
      </c>
      <c r="BB14">
        <f>COUNTIF(BaseDatREVANCHA!$A13:$F34,Frecs.Revancha!BB$1)</f>
        <v>5</v>
      </c>
      <c r="BC14">
        <f>COUNTIF(BaseDatREVANCHA!$A13:$F34,Frecs.Revancha!BC$1)</f>
        <v>2</v>
      </c>
      <c r="BD14">
        <f>COUNTIF(BaseDatREVANCHA!$A13:$F34,Frecs.Revancha!BD$1)</f>
        <v>1</v>
      </c>
    </row>
    <row r="15" spans="1:56" x14ac:dyDescent="0.2">
      <c r="A15">
        <f>COUNTIF(BaseDatREVANCHA!$A14:$F35,Frecs.Revancha!A$1)</f>
        <v>0</v>
      </c>
      <c r="B15">
        <f>COUNTIF(BaseDatREVANCHA!$A14:$F35,Frecs.Revancha!B$1)</f>
        <v>2</v>
      </c>
      <c r="C15">
        <f>COUNTIF(BaseDatREVANCHA!$A14:$F35,Frecs.Revancha!C$1)</f>
        <v>2</v>
      </c>
      <c r="D15">
        <f>COUNTIF(BaseDatREVANCHA!$A14:$F35,Frecs.Revancha!D$1)</f>
        <v>2</v>
      </c>
      <c r="E15">
        <f>COUNTIF(BaseDatREVANCHA!$A14:$F35,Frecs.Revancha!E$1)</f>
        <v>2</v>
      </c>
      <c r="F15">
        <f>COUNTIF(BaseDatREVANCHA!$A14:$F35,Frecs.Revancha!F$1)</f>
        <v>0</v>
      </c>
      <c r="G15">
        <f>COUNTIF(BaseDatREVANCHA!$A14:$F35,Frecs.Revancha!G$1)</f>
        <v>2</v>
      </c>
      <c r="H15">
        <f>COUNTIF(BaseDatREVANCHA!$A14:$F35,Frecs.Revancha!H$1)</f>
        <v>5</v>
      </c>
      <c r="I15">
        <f>COUNTIF(BaseDatREVANCHA!$A14:$F35,Frecs.Revancha!I$1)</f>
        <v>2</v>
      </c>
      <c r="J15">
        <f>COUNTIF(BaseDatREVANCHA!$A14:$F35,Frecs.Revancha!J$1)</f>
        <v>2</v>
      </c>
      <c r="K15">
        <f>COUNTIF(BaseDatREVANCHA!$A14:$F35,Frecs.Revancha!K$1)</f>
        <v>2</v>
      </c>
      <c r="L15">
        <f>COUNTIF(BaseDatREVANCHA!$A14:$F35,Frecs.Revancha!L$1)</f>
        <v>3</v>
      </c>
      <c r="M15">
        <f>COUNTIF(BaseDatREVANCHA!$A14:$F35,Frecs.Revancha!M$1)</f>
        <v>4</v>
      </c>
      <c r="N15">
        <f>COUNTIF(BaseDatREVANCHA!$A14:$F35,Frecs.Revancha!N$1)</f>
        <v>2</v>
      </c>
      <c r="O15">
        <f>COUNTIF(BaseDatREVANCHA!$A14:$F35,Frecs.Revancha!O$1)</f>
        <v>2</v>
      </c>
      <c r="P15">
        <f>COUNTIF(BaseDatREVANCHA!$A14:$F35,Frecs.Revancha!P$1)</f>
        <v>5</v>
      </c>
      <c r="Q15">
        <f>COUNTIF(BaseDatREVANCHA!$A14:$F35,Frecs.Revancha!Q$1)</f>
        <v>4</v>
      </c>
      <c r="R15">
        <f>COUNTIF(BaseDatREVANCHA!$A14:$F35,Frecs.Revancha!R$1)</f>
        <v>1</v>
      </c>
      <c r="S15">
        <f>COUNTIF(BaseDatREVANCHA!$A14:$F35,Frecs.Revancha!S$1)</f>
        <v>2</v>
      </c>
      <c r="T15">
        <f>COUNTIF(BaseDatREVANCHA!$A14:$F35,Frecs.Revancha!T$1)</f>
        <v>3</v>
      </c>
      <c r="U15">
        <f>COUNTIF(BaseDatREVANCHA!$A14:$F35,Frecs.Revancha!U$1)</f>
        <v>4</v>
      </c>
      <c r="V15">
        <f>COUNTIF(BaseDatREVANCHA!$A14:$F35,Frecs.Revancha!V$1)</f>
        <v>3</v>
      </c>
      <c r="W15">
        <f>COUNTIF(BaseDatREVANCHA!$A14:$F35,Frecs.Revancha!W$1)</f>
        <v>3</v>
      </c>
      <c r="X15">
        <f>COUNTIF(BaseDatREVANCHA!$A14:$F35,Frecs.Revancha!X$1)</f>
        <v>0</v>
      </c>
      <c r="Y15">
        <f>COUNTIF(BaseDatREVANCHA!$A14:$F35,Frecs.Revancha!Y$1)</f>
        <v>2</v>
      </c>
      <c r="Z15">
        <f>COUNTIF(BaseDatREVANCHA!$A14:$F35,Frecs.Revancha!Z$1)</f>
        <v>3</v>
      </c>
      <c r="AA15">
        <f>COUNTIF(BaseDatREVANCHA!$A14:$F35,Frecs.Revancha!AA$1)</f>
        <v>2</v>
      </c>
      <c r="AB15">
        <f>COUNTIF(BaseDatREVANCHA!$A14:$F35,Frecs.Revancha!AB$1)</f>
        <v>3</v>
      </c>
      <c r="AC15">
        <f>COUNTIF(BaseDatREVANCHA!$A14:$F35,Frecs.Revancha!AC$1)</f>
        <v>2</v>
      </c>
      <c r="AD15">
        <f>COUNTIF(BaseDatREVANCHA!$A14:$F35,Frecs.Revancha!AD$1)</f>
        <v>2</v>
      </c>
      <c r="AE15">
        <f>COUNTIF(BaseDatREVANCHA!$A14:$F35,Frecs.Revancha!AE$1)</f>
        <v>2</v>
      </c>
      <c r="AF15">
        <f>COUNTIF(BaseDatREVANCHA!$A14:$F35,Frecs.Revancha!AF$1)</f>
        <v>1</v>
      </c>
      <c r="AG15">
        <f>COUNTIF(BaseDatREVANCHA!$A14:$F35,Frecs.Revancha!AG$1)</f>
        <v>4</v>
      </c>
      <c r="AH15">
        <f>COUNTIF(BaseDatREVANCHA!$A14:$F35,Frecs.Revancha!AH$1)</f>
        <v>0</v>
      </c>
      <c r="AI15">
        <f>COUNTIF(BaseDatREVANCHA!$A14:$F35,Frecs.Revancha!AI$1)</f>
        <v>4</v>
      </c>
      <c r="AJ15">
        <f>COUNTIF(BaseDatREVANCHA!$A14:$F35,Frecs.Revancha!AJ$1)</f>
        <v>4</v>
      </c>
      <c r="AK15">
        <f>COUNTIF(BaseDatREVANCHA!$A14:$F35,Frecs.Revancha!AK$1)</f>
        <v>2</v>
      </c>
      <c r="AL15">
        <f>COUNTIF(BaseDatREVANCHA!$A14:$F35,Frecs.Revancha!AL$1)</f>
        <v>1</v>
      </c>
      <c r="AM15">
        <f>COUNTIF(BaseDatREVANCHA!$A14:$F35,Frecs.Revancha!AM$1)</f>
        <v>4</v>
      </c>
      <c r="AN15">
        <f>COUNTIF(BaseDatREVANCHA!$A14:$F35,Frecs.Revancha!AN$1)</f>
        <v>2</v>
      </c>
      <c r="AO15">
        <f>COUNTIF(BaseDatREVANCHA!$A14:$F35,Frecs.Revancha!AO$1)</f>
        <v>0</v>
      </c>
      <c r="AP15">
        <f>COUNTIF(BaseDatREVANCHA!$A14:$F35,Frecs.Revancha!AP$1)</f>
        <v>1</v>
      </c>
      <c r="AQ15">
        <f>COUNTIF(BaseDatREVANCHA!$A14:$F35,Frecs.Revancha!AQ$1)</f>
        <v>3</v>
      </c>
      <c r="AR15">
        <f>COUNTIF(BaseDatREVANCHA!$A14:$F35,Frecs.Revancha!AR$1)</f>
        <v>2</v>
      </c>
      <c r="AS15">
        <f>COUNTIF(BaseDatREVANCHA!$A14:$F35,Frecs.Revancha!AS$1)</f>
        <v>2</v>
      </c>
      <c r="AT15">
        <f>COUNTIF(BaseDatREVANCHA!$A14:$F35,Frecs.Revancha!AT$1)</f>
        <v>2</v>
      </c>
      <c r="AU15">
        <f>COUNTIF(BaseDatREVANCHA!$A14:$F35,Frecs.Revancha!AU$1)</f>
        <v>3</v>
      </c>
      <c r="AV15">
        <f>COUNTIF(BaseDatREVANCHA!$A14:$F35,Frecs.Revancha!AV$1)</f>
        <v>2</v>
      </c>
      <c r="AW15">
        <f>COUNTIF(BaseDatREVANCHA!$A14:$F35,Frecs.Revancha!AW$1)</f>
        <v>2</v>
      </c>
      <c r="AX15">
        <f>COUNTIF(BaseDatREVANCHA!$A14:$F35,Frecs.Revancha!AX$1)</f>
        <v>4</v>
      </c>
      <c r="AY15">
        <f>COUNTIF(BaseDatREVANCHA!$A14:$F35,Frecs.Revancha!AY$1)</f>
        <v>3</v>
      </c>
      <c r="AZ15">
        <f>COUNTIF(BaseDatREVANCHA!$A14:$F35,Frecs.Revancha!AZ$1)</f>
        <v>1</v>
      </c>
      <c r="BA15">
        <f>COUNTIF(BaseDatREVANCHA!$A14:$F35,Frecs.Revancha!BA$1)</f>
        <v>4</v>
      </c>
      <c r="BB15">
        <f>COUNTIF(BaseDatREVANCHA!$A14:$F35,Frecs.Revancha!BB$1)</f>
        <v>5</v>
      </c>
      <c r="BC15">
        <f>COUNTIF(BaseDatREVANCHA!$A14:$F35,Frecs.Revancha!BC$1)</f>
        <v>2</v>
      </c>
      <c r="BD15">
        <f>COUNTIF(BaseDatREVANCHA!$A14:$F35,Frecs.Revancha!BD$1)</f>
        <v>1</v>
      </c>
    </row>
    <row r="16" spans="1:56" x14ac:dyDescent="0.2">
      <c r="A16">
        <f>COUNTIF(BaseDatREVANCHA!$A15:$F36,Frecs.Revancha!A$1)</f>
        <v>1</v>
      </c>
      <c r="B16">
        <f>COUNTIF(BaseDatREVANCHA!$A15:$F36,Frecs.Revancha!B$1)</f>
        <v>2</v>
      </c>
      <c r="C16">
        <f>COUNTIF(BaseDatREVANCHA!$A15:$F36,Frecs.Revancha!C$1)</f>
        <v>2</v>
      </c>
      <c r="D16">
        <f>COUNTIF(BaseDatREVANCHA!$A15:$F36,Frecs.Revancha!D$1)</f>
        <v>3</v>
      </c>
      <c r="E16">
        <f>COUNTIF(BaseDatREVANCHA!$A15:$F36,Frecs.Revancha!E$1)</f>
        <v>2</v>
      </c>
      <c r="F16">
        <f>COUNTIF(BaseDatREVANCHA!$A15:$F36,Frecs.Revancha!F$1)</f>
        <v>0</v>
      </c>
      <c r="G16">
        <f>COUNTIF(BaseDatREVANCHA!$A15:$F36,Frecs.Revancha!G$1)</f>
        <v>2</v>
      </c>
      <c r="H16">
        <f>COUNTIF(BaseDatREVANCHA!$A15:$F36,Frecs.Revancha!H$1)</f>
        <v>4</v>
      </c>
      <c r="I16">
        <f>COUNTIF(BaseDatREVANCHA!$A15:$F36,Frecs.Revancha!I$1)</f>
        <v>1</v>
      </c>
      <c r="J16">
        <f>COUNTIF(BaseDatREVANCHA!$A15:$F36,Frecs.Revancha!J$1)</f>
        <v>2</v>
      </c>
      <c r="K16">
        <f>COUNTIF(BaseDatREVANCHA!$A15:$F36,Frecs.Revancha!K$1)</f>
        <v>2</v>
      </c>
      <c r="L16">
        <f>COUNTIF(BaseDatREVANCHA!$A15:$F36,Frecs.Revancha!L$1)</f>
        <v>2</v>
      </c>
      <c r="M16">
        <f>COUNTIF(BaseDatREVANCHA!$A15:$F36,Frecs.Revancha!M$1)</f>
        <v>4</v>
      </c>
      <c r="N16">
        <f>COUNTIF(BaseDatREVANCHA!$A15:$F36,Frecs.Revancha!N$1)</f>
        <v>3</v>
      </c>
      <c r="O16">
        <f>COUNTIF(BaseDatREVANCHA!$A15:$F36,Frecs.Revancha!O$1)</f>
        <v>2</v>
      </c>
      <c r="P16">
        <f>COUNTIF(BaseDatREVANCHA!$A15:$F36,Frecs.Revancha!P$1)</f>
        <v>5</v>
      </c>
      <c r="Q16">
        <f>COUNTIF(BaseDatREVANCHA!$A15:$F36,Frecs.Revancha!Q$1)</f>
        <v>4</v>
      </c>
      <c r="R16">
        <f>COUNTIF(BaseDatREVANCHA!$A15:$F36,Frecs.Revancha!R$1)</f>
        <v>1</v>
      </c>
      <c r="S16">
        <f>COUNTIF(BaseDatREVANCHA!$A15:$F36,Frecs.Revancha!S$1)</f>
        <v>2</v>
      </c>
      <c r="T16">
        <f>COUNTIF(BaseDatREVANCHA!$A15:$F36,Frecs.Revancha!T$1)</f>
        <v>2</v>
      </c>
      <c r="U16">
        <f>COUNTIF(BaseDatREVANCHA!$A15:$F36,Frecs.Revancha!U$1)</f>
        <v>4</v>
      </c>
      <c r="V16">
        <f>COUNTIF(BaseDatREVANCHA!$A15:$F36,Frecs.Revancha!V$1)</f>
        <v>3</v>
      </c>
      <c r="W16">
        <f>COUNTIF(BaseDatREVANCHA!$A15:$F36,Frecs.Revancha!W$1)</f>
        <v>3</v>
      </c>
      <c r="X16">
        <f>COUNTIF(BaseDatREVANCHA!$A15:$F36,Frecs.Revancha!X$1)</f>
        <v>0</v>
      </c>
      <c r="Y16">
        <f>COUNTIF(BaseDatREVANCHA!$A15:$F36,Frecs.Revancha!Y$1)</f>
        <v>2</v>
      </c>
      <c r="Z16">
        <f>COUNTIF(BaseDatREVANCHA!$A15:$F36,Frecs.Revancha!Z$1)</f>
        <v>3</v>
      </c>
      <c r="AA16">
        <f>COUNTIF(BaseDatREVANCHA!$A15:$F36,Frecs.Revancha!AA$1)</f>
        <v>3</v>
      </c>
      <c r="AB16">
        <f>COUNTIF(BaseDatREVANCHA!$A15:$F36,Frecs.Revancha!AB$1)</f>
        <v>3</v>
      </c>
      <c r="AC16">
        <f>COUNTIF(BaseDatREVANCHA!$A15:$F36,Frecs.Revancha!AC$1)</f>
        <v>2</v>
      </c>
      <c r="AD16">
        <f>COUNTIF(BaseDatREVANCHA!$A15:$F36,Frecs.Revancha!AD$1)</f>
        <v>2</v>
      </c>
      <c r="AE16">
        <f>COUNTIF(BaseDatREVANCHA!$A15:$F36,Frecs.Revancha!AE$1)</f>
        <v>1</v>
      </c>
      <c r="AF16">
        <f>COUNTIF(BaseDatREVANCHA!$A15:$F36,Frecs.Revancha!AF$1)</f>
        <v>1</v>
      </c>
      <c r="AG16">
        <f>COUNTIF(BaseDatREVANCHA!$A15:$F36,Frecs.Revancha!AG$1)</f>
        <v>4</v>
      </c>
      <c r="AH16">
        <f>COUNTIF(BaseDatREVANCHA!$A15:$F36,Frecs.Revancha!AH$1)</f>
        <v>0</v>
      </c>
      <c r="AI16">
        <f>COUNTIF(BaseDatREVANCHA!$A15:$F36,Frecs.Revancha!AI$1)</f>
        <v>4</v>
      </c>
      <c r="AJ16">
        <f>COUNTIF(BaseDatREVANCHA!$A15:$F36,Frecs.Revancha!AJ$1)</f>
        <v>4</v>
      </c>
      <c r="AK16">
        <f>COUNTIF(BaseDatREVANCHA!$A15:$F36,Frecs.Revancha!AK$1)</f>
        <v>2</v>
      </c>
      <c r="AL16">
        <f>COUNTIF(BaseDatREVANCHA!$A15:$F36,Frecs.Revancha!AL$1)</f>
        <v>1</v>
      </c>
      <c r="AM16">
        <f>COUNTIF(BaseDatREVANCHA!$A15:$F36,Frecs.Revancha!AM$1)</f>
        <v>5</v>
      </c>
      <c r="AN16">
        <f>COUNTIF(BaseDatREVANCHA!$A15:$F36,Frecs.Revancha!AN$1)</f>
        <v>2</v>
      </c>
      <c r="AO16">
        <f>COUNTIF(BaseDatREVANCHA!$A15:$F36,Frecs.Revancha!AO$1)</f>
        <v>0</v>
      </c>
      <c r="AP16">
        <f>COUNTIF(BaseDatREVANCHA!$A15:$F36,Frecs.Revancha!AP$1)</f>
        <v>1</v>
      </c>
      <c r="AQ16">
        <f>COUNTIF(BaseDatREVANCHA!$A15:$F36,Frecs.Revancha!AQ$1)</f>
        <v>3</v>
      </c>
      <c r="AR16">
        <f>COUNTIF(BaseDatREVANCHA!$A15:$F36,Frecs.Revancha!AR$1)</f>
        <v>3</v>
      </c>
      <c r="AS16">
        <f>COUNTIF(BaseDatREVANCHA!$A15:$F36,Frecs.Revancha!AS$1)</f>
        <v>2</v>
      </c>
      <c r="AT16">
        <f>COUNTIF(BaseDatREVANCHA!$A15:$F36,Frecs.Revancha!AT$1)</f>
        <v>2</v>
      </c>
      <c r="AU16">
        <f>COUNTIF(BaseDatREVANCHA!$A15:$F36,Frecs.Revancha!AU$1)</f>
        <v>3</v>
      </c>
      <c r="AV16">
        <f>COUNTIF(BaseDatREVANCHA!$A15:$F36,Frecs.Revancha!AV$1)</f>
        <v>1</v>
      </c>
      <c r="AW16">
        <f>COUNTIF(BaseDatREVANCHA!$A15:$F36,Frecs.Revancha!AW$1)</f>
        <v>2</v>
      </c>
      <c r="AX16">
        <f>COUNTIF(BaseDatREVANCHA!$A15:$F36,Frecs.Revancha!AX$1)</f>
        <v>4</v>
      </c>
      <c r="AY16">
        <f>COUNTIF(BaseDatREVANCHA!$A15:$F36,Frecs.Revancha!AY$1)</f>
        <v>3</v>
      </c>
      <c r="AZ16">
        <f>COUNTIF(BaseDatREVANCHA!$A15:$F36,Frecs.Revancha!AZ$1)</f>
        <v>1</v>
      </c>
      <c r="BA16">
        <f>COUNTIF(BaseDatREVANCHA!$A15:$F36,Frecs.Revancha!BA$1)</f>
        <v>4</v>
      </c>
      <c r="BB16">
        <f>COUNTIF(BaseDatREVANCHA!$A15:$F36,Frecs.Revancha!BB$1)</f>
        <v>5</v>
      </c>
      <c r="BC16">
        <f>COUNTIF(BaseDatREVANCHA!$A15:$F36,Frecs.Revancha!BC$1)</f>
        <v>2</v>
      </c>
      <c r="BD16">
        <f>COUNTIF(BaseDatREVANCHA!$A15:$F36,Frecs.Revancha!BD$1)</f>
        <v>1</v>
      </c>
    </row>
    <row r="17" spans="1:56" x14ac:dyDescent="0.2">
      <c r="A17">
        <f>COUNTIF(BaseDatREVANCHA!$A16:$F37,Frecs.Revancha!A$1)</f>
        <v>2</v>
      </c>
      <c r="B17">
        <f>COUNTIF(BaseDatREVANCHA!$A16:$F37,Frecs.Revancha!B$1)</f>
        <v>2</v>
      </c>
      <c r="C17">
        <f>COUNTIF(BaseDatREVANCHA!$A16:$F37,Frecs.Revancha!C$1)</f>
        <v>2</v>
      </c>
      <c r="D17">
        <f>COUNTIF(BaseDatREVANCHA!$A16:$F37,Frecs.Revancha!D$1)</f>
        <v>3</v>
      </c>
      <c r="E17">
        <f>COUNTIF(BaseDatREVANCHA!$A16:$F37,Frecs.Revancha!E$1)</f>
        <v>2</v>
      </c>
      <c r="F17">
        <f>COUNTIF(BaseDatREVANCHA!$A16:$F37,Frecs.Revancha!F$1)</f>
        <v>0</v>
      </c>
      <c r="G17">
        <f>COUNTIF(BaseDatREVANCHA!$A16:$F37,Frecs.Revancha!G$1)</f>
        <v>2</v>
      </c>
      <c r="H17">
        <f>COUNTIF(BaseDatREVANCHA!$A16:$F37,Frecs.Revancha!H$1)</f>
        <v>5</v>
      </c>
      <c r="I17">
        <f>COUNTIF(BaseDatREVANCHA!$A16:$F37,Frecs.Revancha!I$1)</f>
        <v>0</v>
      </c>
      <c r="J17">
        <f>COUNTIF(BaseDatREVANCHA!$A16:$F37,Frecs.Revancha!J$1)</f>
        <v>2</v>
      </c>
      <c r="K17">
        <f>COUNTIF(BaseDatREVANCHA!$A16:$F37,Frecs.Revancha!K$1)</f>
        <v>2</v>
      </c>
      <c r="L17">
        <f>COUNTIF(BaseDatREVANCHA!$A16:$F37,Frecs.Revancha!L$1)</f>
        <v>2</v>
      </c>
      <c r="M17">
        <f>COUNTIF(BaseDatREVANCHA!$A16:$F37,Frecs.Revancha!M$1)</f>
        <v>4</v>
      </c>
      <c r="N17">
        <f>COUNTIF(BaseDatREVANCHA!$A16:$F37,Frecs.Revancha!N$1)</f>
        <v>3</v>
      </c>
      <c r="O17">
        <f>COUNTIF(BaseDatREVANCHA!$A16:$F37,Frecs.Revancha!O$1)</f>
        <v>2</v>
      </c>
      <c r="P17">
        <f>COUNTIF(BaseDatREVANCHA!$A16:$F37,Frecs.Revancha!P$1)</f>
        <v>5</v>
      </c>
      <c r="Q17">
        <f>COUNTIF(BaseDatREVANCHA!$A16:$F37,Frecs.Revancha!Q$1)</f>
        <v>4</v>
      </c>
      <c r="R17">
        <f>COUNTIF(BaseDatREVANCHA!$A16:$F37,Frecs.Revancha!R$1)</f>
        <v>1</v>
      </c>
      <c r="S17">
        <f>COUNTIF(BaseDatREVANCHA!$A16:$F37,Frecs.Revancha!S$1)</f>
        <v>2</v>
      </c>
      <c r="T17">
        <f>COUNTIF(BaseDatREVANCHA!$A16:$F37,Frecs.Revancha!T$1)</f>
        <v>2</v>
      </c>
      <c r="U17">
        <f>COUNTIF(BaseDatREVANCHA!$A16:$F37,Frecs.Revancha!U$1)</f>
        <v>4</v>
      </c>
      <c r="V17">
        <f>COUNTIF(BaseDatREVANCHA!$A16:$F37,Frecs.Revancha!V$1)</f>
        <v>3</v>
      </c>
      <c r="W17">
        <f>COUNTIF(BaseDatREVANCHA!$A16:$F37,Frecs.Revancha!W$1)</f>
        <v>3</v>
      </c>
      <c r="X17">
        <f>COUNTIF(BaseDatREVANCHA!$A16:$F37,Frecs.Revancha!X$1)</f>
        <v>0</v>
      </c>
      <c r="Y17">
        <f>COUNTIF(BaseDatREVANCHA!$A16:$F37,Frecs.Revancha!Y$1)</f>
        <v>2</v>
      </c>
      <c r="Z17">
        <f>COUNTIF(BaseDatREVANCHA!$A16:$F37,Frecs.Revancha!Z$1)</f>
        <v>3</v>
      </c>
      <c r="AA17">
        <f>COUNTIF(BaseDatREVANCHA!$A16:$F37,Frecs.Revancha!AA$1)</f>
        <v>4</v>
      </c>
      <c r="AB17">
        <f>COUNTIF(BaseDatREVANCHA!$A16:$F37,Frecs.Revancha!AB$1)</f>
        <v>3</v>
      </c>
      <c r="AC17">
        <f>COUNTIF(BaseDatREVANCHA!$A16:$F37,Frecs.Revancha!AC$1)</f>
        <v>2</v>
      </c>
      <c r="AD17">
        <f>COUNTIF(BaseDatREVANCHA!$A16:$F37,Frecs.Revancha!AD$1)</f>
        <v>2</v>
      </c>
      <c r="AE17">
        <f>COUNTIF(BaseDatREVANCHA!$A16:$F37,Frecs.Revancha!AE$1)</f>
        <v>1</v>
      </c>
      <c r="AF17">
        <f>COUNTIF(BaseDatREVANCHA!$A16:$F37,Frecs.Revancha!AF$1)</f>
        <v>1</v>
      </c>
      <c r="AG17">
        <f>COUNTIF(BaseDatREVANCHA!$A16:$F37,Frecs.Revancha!AG$1)</f>
        <v>4</v>
      </c>
      <c r="AH17">
        <f>COUNTIF(BaseDatREVANCHA!$A16:$F37,Frecs.Revancha!AH$1)</f>
        <v>0</v>
      </c>
      <c r="AI17">
        <f>COUNTIF(BaseDatREVANCHA!$A16:$F37,Frecs.Revancha!AI$1)</f>
        <v>4</v>
      </c>
      <c r="AJ17">
        <f>COUNTIF(BaseDatREVANCHA!$A16:$F37,Frecs.Revancha!AJ$1)</f>
        <v>5</v>
      </c>
      <c r="AK17">
        <f>COUNTIF(BaseDatREVANCHA!$A16:$F37,Frecs.Revancha!AK$1)</f>
        <v>2</v>
      </c>
      <c r="AL17">
        <f>COUNTIF(BaseDatREVANCHA!$A16:$F37,Frecs.Revancha!AL$1)</f>
        <v>1</v>
      </c>
      <c r="AM17">
        <f>COUNTIF(BaseDatREVANCHA!$A16:$F37,Frecs.Revancha!AM$1)</f>
        <v>5</v>
      </c>
      <c r="AN17">
        <f>COUNTIF(BaseDatREVANCHA!$A16:$F37,Frecs.Revancha!AN$1)</f>
        <v>1</v>
      </c>
      <c r="AO17">
        <f>COUNTIF(BaseDatREVANCHA!$A16:$F37,Frecs.Revancha!AO$1)</f>
        <v>0</v>
      </c>
      <c r="AP17">
        <f>COUNTIF(BaseDatREVANCHA!$A16:$F37,Frecs.Revancha!AP$1)</f>
        <v>1</v>
      </c>
      <c r="AQ17">
        <f>COUNTIF(BaseDatREVANCHA!$A16:$F37,Frecs.Revancha!AQ$1)</f>
        <v>3</v>
      </c>
      <c r="AR17">
        <f>COUNTIF(BaseDatREVANCHA!$A16:$F37,Frecs.Revancha!AR$1)</f>
        <v>3</v>
      </c>
      <c r="AS17">
        <f>COUNTIF(BaseDatREVANCHA!$A16:$F37,Frecs.Revancha!AS$1)</f>
        <v>2</v>
      </c>
      <c r="AT17">
        <f>COUNTIF(BaseDatREVANCHA!$A16:$F37,Frecs.Revancha!AT$1)</f>
        <v>1</v>
      </c>
      <c r="AU17">
        <f>COUNTIF(BaseDatREVANCHA!$A16:$F37,Frecs.Revancha!AU$1)</f>
        <v>2</v>
      </c>
      <c r="AV17">
        <f>COUNTIF(BaseDatREVANCHA!$A16:$F37,Frecs.Revancha!AV$1)</f>
        <v>1</v>
      </c>
      <c r="AW17">
        <f>COUNTIF(BaseDatREVANCHA!$A16:$F37,Frecs.Revancha!AW$1)</f>
        <v>2</v>
      </c>
      <c r="AX17">
        <f>COUNTIF(BaseDatREVANCHA!$A16:$F37,Frecs.Revancha!AX$1)</f>
        <v>3</v>
      </c>
      <c r="AY17">
        <f>COUNTIF(BaseDatREVANCHA!$A16:$F37,Frecs.Revancha!AY$1)</f>
        <v>4</v>
      </c>
      <c r="AZ17">
        <f>COUNTIF(BaseDatREVANCHA!$A16:$F37,Frecs.Revancha!AZ$1)</f>
        <v>1</v>
      </c>
      <c r="BA17">
        <f>COUNTIF(BaseDatREVANCHA!$A16:$F37,Frecs.Revancha!BA$1)</f>
        <v>4</v>
      </c>
      <c r="BB17">
        <f>COUNTIF(BaseDatREVANCHA!$A16:$F37,Frecs.Revancha!BB$1)</f>
        <v>5</v>
      </c>
      <c r="BC17">
        <f>COUNTIF(BaseDatREVANCHA!$A16:$F37,Frecs.Revancha!BC$1)</f>
        <v>2</v>
      </c>
      <c r="BD17">
        <f>COUNTIF(BaseDatREVANCHA!$A16:$F37,Frecs.Revancha!BD$1)</f>
        <v>1</v>
      </c>
    </row>
    <row r="18" spans="1:56" x14ac:dyDescent="0.2">
      <c r="A18">
        <f>COUNTIF(BaseDatREVANCHA!$A17:$F38,Frecs.Revancha!A$1)</f>
        <v>2</v>
      </c>
      <c r="B18">
        <f>COUNTIF(BaseDatREVANCHA!$A17:$F38,Frecs.Revancha!B$1)</f>
        <v>2</v>
      </c>
      <c r="C18">
        <f>COUNTIF(BaseDatREVANCHA!$A17:$F38,Frecs.Revancha!C$1)</f>
        <v>2</v>
      </c>
      <c r="D18">
        <f>COUNTIF(BaseDatREVANCHA!$A17:$F38,Frecs.Revancha!D$1)</f>
        <v>3</v>
      </c>
      <c r="E18">
        <f>COUNTIF(BaseDatREVANCHA!$A17:$F38,Frecs.Revancha!E$1)</f>
        <v>2</v>
      </c>
      <c r="F18">
        <f>COUNTIF(BaseDatREVANCHA!$A17:$F38,Frecs.Revancha!F$1)</f>
        <v>0</v>
      </c>
      <c r="G18">
        <f>COUNTIF(BaseDatREVANCHA!$A17:$F38,Frecs.Revancha!G$1)</f>
        <v>2</v>
      </c>
      <c r="H18">
        <f>COUNTIF(BaseDatREVANCHA!$A17:$F38,Frecs.Revancha!H$1)</f>
        <v>5</v>
      </c>
      <c r="I18">
        <f>COUNTIF(BaseDatREVANCHA!$A17:$F38,Frecs.Revancha!I$1)</f>
        <v>0</v>
      </c>
      <c r="J18">
        <f>COUNTIF(BaseDatREVANCHA!$A17:$F38,Frecs.Revancha!J$1)</f>
        <v>2</v>
      </c>
      <c r="K18">
        <f>COUNTIF(BaseDatREVANCHA!$A17:$F38,Frecs.Revancha!K$1)</f>
        <v>2</v>
      </c>
      <c r="L18">
        <f>COUNTIF(BaseDatREVANCHA!$A17:$F38,Frecs.Revancha!L$1)</f>
        <v>2</v>
      </c>
      <c r="M18">
        <f>COUNTIF(BaseDatREVANCHA!$A17:$F38,Frecs.Revancha!M$1)</f>
        <v>4</v>
      </c>
      <c r="N18">
        <f>COUNTIF(BaseDatREVANCHA!$A17:$F38,Frecs.Revancha!N$1)</f>
        <v>2</v>
      </c>
      <c r="O18">
        <f>COUNTIF(BaseDatREVANCHA!$A17:$F38,Frecs.Revancha!O$1)</f>
        <v>3</v>
      </c>
      <c r="P18">
        <f>COUNTIF(BaseDatREVANCHA!$A17:$F38,Frecs.Revancha!P$1)</f>
        <v>5</v>
      </c>
      <c r="Q18">
        <f>COUNTIF(BaseDatREVANCHA!$A17:$F38,Frecs.Revancha!Q$1)</f>
        <v>4</v>
      </c>
      <c r="R18">
        <f>COUNTIF(BaseDatREVANCHA!$A17:$F38,Frecs.Revancha!R$1)</f>
        <v>2</v>
      </c>
      <c r="S18">
        <f>COUNTIF(BaseDatREVANCHA!$A17:$F38,Frecs.Revancha!S$1)</f>
        <v>2</v>
      </c>
      <c r="T18">
        <f>COUNTIF(BaseDatREVANCHA!$A17:$F38,Frecs.Revancha!T$1)</f>
        <v>2</v>
      </c>
      <c r="U18">
        <f>COUNTIF(BaseDatREVANCHA!$A17:$F38,Frecs.Revancha!U$1)</f>
        <v>4</v>
      </c>
      <c r="V18">
        <f>COUNTIF(BaseDatREVANCHA!$A17:$F38,Frecs.Revancha!V$1)</f>
        <v>3</v>
      </c>
      <c r="W18">
        <f>COUNTIF(BaseDatREVANCHA!$A17:$F38,Frecs.Revancha!W$1)</f>
        <v>3</v>
      </c>
      <c r="X18">
        <f>COUNTIF(BaseDatREVANCHA!$A17:$F38,Frecs.Revancha!X$1)</f>
        <v>0</v>
      </c>
      <c r="Y18">
        <f>COUNTIF(BaseDatREVANCHA!$A17:$F38,Frecs.Revancha!Y$1)</f>
        <v>3</v>
      </c>
      <c r="Z18">
        <f>COUNTIF(BaseDatREVANCHA!$A17:$F38,Frecs.Revancha!Z$1)</f>
        <v>3</v>
      </c>
      <c r="AA18">
        <f>COUNTIF(BaseDatREVANCHA!$A17:$F38,Frecs.Revancha!AA$1)</f>
        <v>4</v>
      </c>
      <c r="AB18">
        <f>COUNTIF(BaseDatREVANCHA!$A17:$F38,Frecs.Revancha!AB$1)</f>
        <v>4</v>
      </c>
      <c r="AC18">
        <f>COUNTIF(BaseDatREVANCHA!$A17:$F38,Frecs.Revancha!AC$1)</f>
        <v>2</v>
      </c>
      <c r="AD18">
        <f>COUNTIF(BaseDatREVANCHA!$A17:$F38,Frecs.Revancha!AD$1)</f>
        <v>2</v>
      </c>
      <c r="AE18">
        <f>COUNTIF(BaseDatREVANCHA!$A17:$F38,Frecs.Revancha!AE$1)</f>
        <v>1</v>
      </c>
      <c r="AF18">
        <f>COUNTIF(BaseDatREVANCHA!$A17:$F38,Frecs.Revancha!AF$1)</f>
        <v>1</v>
      </c>
      <c r="AG18">
        <f>COUNTIF(BaseDatREVANCHA!$A17:$F38,Frecs.Revancha!AG$1)</f>
        <v>4</v>
      </c>
      <c r="AH18">
        <f>COUNTIF(BaseDatREVANCHA!$A17:$F38,Frecs.Revancha!AH$1)</f>
        <v>0</v>
      </c>
      <c r="AI18">
        <f>COUNTIF(BaseDatREVANCHA!$A17:$F38,Frecs.Revancha!AI$1)</f>
        <v>4</v>
      </c>
      <c r="AJ18">
        <f>COUNTIF(BaseDatREVANCHA!$A17:$F38,Frecs.Revancha!AJ$1)</f>
        <v>4</v>
      </c>
      <c r="AK18">
        <f>COUNTIF(BaseDatREVANCHA!$A17:$F38,Frecs.Revancha!AK$1)</f>
        <v>2</v>
      </c>
      <c r="AL18">
        <f>COUNTIF(BaseDatREVANCHA!$A17:$F38,Frecs.Revancha!AL$1)</f>
        <v>1</v>
      </c>
      <c r="AM18">
        <f>COUNTIF(BaseDatREVANCHA!$A17:$F38,Frecs.Revancha!AM$1)</f>
        <v>5</v>
      </c>
      <c r="AN18">
        <f>COUNTIF(BaseDatREVANCHA!$A17:$F38,Frecs.Revancha!AN$1)</f>
        <v>1</v>
      </c>
      <c r="AO18">
        <f>COUNTIF(BaseDatREVANCHA!$A17:$F38,Frecs.Revancha!AO$1)</f>
        <v>0</v>
      </c>
      <c r="AP18">
        <f>COUNTIF(BaseDatREVANCHA!$A17:$F38,Frecs.Revancha!AP$1)</f>
        <v>1</v>
      </c>
      <c r="AQ18">
        <f>COUNTIF(BaseDatREVANCHA!$A17:$F38,Frecs.Revancha!AQ$1)</f>
        <v>3</v>
      </c>
      <c r="AR18">
        <f>COUNTIF(BaseDatREVANCHA!$A17:$F38,Frecs.Revancha!AR$1)</f>
        <v>4</v>
      </c>
      <c r="AS18">
        <f>COUNTIF(BaseDatREVANCHA!$A17:$F38,Frecs.Revancha!AS$1)</f>
        <v>2</v>
      </c>
      <c r="AT18">
        <f>COUNTIF(BaseDatREVANCHA!$A17:$F38,Frecs.Revancha!AT$1)</f>
        <v>1</v>
      </c>
      <c r="AU18">
        <f>COUNTIF(BaseDatREVANCHA!$A17:$F38,Frecs.Revancha!AU$1)</f>
        <v>1</v>
      </c>
      <c r="AV18">
        <f>COUNTIF(BaseDatREVANCHA!$A17:$F38,Frecs.Revancha!AV$1)</f>
        <v>1</v>
      </c>
      <c r="AW18">
        <f>COUNTIF(BaseDatREVANCHA!$A17:$F38,Frecs.Revancha!AW$1)</f>
        <v>2</v>
      </c>
      <c r="AX18">
        <f>COUNTIF(BaseDatREVANCHA!$A17:$F38,Frecs.Revancha!AX$1)</f>
        <v>3</v>
      </c>
      <c r="AY18">
        <f>COUNTIF(BaseDatREVANCHA!$A17:$F38,Frecs.Revancha!AY$1)</f>
        <v>3</v>
      </c>
      <c r="AZ18">
        <f>COUNTIF(BaseDatREVANCHA!$A17:$F38,Frecs.Revancha!AZ$1)</f>
        <v>1</v>
      </c>
      <c r="BA18">
        <f>COUNTIF(BaseDatREVANCHA!$A17:$F38,Frecs.Revancha!BA$1)</f>
        <v>3</v>
      </c>
      <c r="BB18">
        <f>COUNTIF(BaseDatREVANCHA!$A17:$F38,Frecs.Revancha!BB$1)</f>
        <v>5</v>
      </c>
      <c r="BC18">
        <f>COUNTIF(BaseDatREVANCHA!$A17:$F38,Frecs.Revancha!BC$1)</f>
        <v>2</v>
      </c>
      <c r="BD18">
        <f>COUNTIF(BaseDatREVANCHA!$A17:$F38,Frecs.Revancha!BD$1)</f>
        <v>1</v>
      </c>
    </row>
    <row r="19" spans="1:56" x14ac:dyDescent="0.2">
      <c r="A19">
        <f>COUNTIF(BaseDatREVANCHA!$A18:$F39,Frecs.Revancha!A$1)</f>
        <v>2</v>
      </c>
      <c r="B19">
        <f>COUNTIF(BaseDatREVANCHA!$A18:$F39,Frecs.Revancha!B$1)</f>
        <v>2</v>
      </c>
      <c r="C19">
        <f>COUNTIF(BaseDatREVANCHA!$A18:$F39,Frecs.Revancha!C$1)</f>
        <v>2</v>
      </c>
      <c r="D19">
        <f>COUNTIF(BaseDatREVANCHA!$A18:$F39,Frecs.Revancha!D$1)</f>
        <v>3</v>
      </c>
      <c r="E19">
        <f>COUNTIF(BaseDatREVANCHA!$A18:$F39,Frecs.Revancha!E$1)</f>
        <v>2</v>
      </c>
      <c r="F19">
        <f>COUNTIF(BaseDatREVANCHA!$A18:$F39,Frecs.Revancha!F$1)</f>
        <v>0</v>
      </c>
      <c r="G19">
        <f>COUNTIF(BaseDatREVANCHA!$A18:$F39,Frecs.Revancha!G$1)</f>
        <v>1</v>
      </c>
      <c r="H19">
        <f>COUNTIF(BaseDatREVANCHA!$A18:$F39,Frecs.Revancha!H$1)</f>
        <v>4</v>
      </c>
      <c r="I19">
        <f>COUNTIF(BaseDatREVANCHA!$A18:$F39,Frecs.Revancha!I$1)</f>
        <v>0</v>
      </c>
      <c r="J19">
        <f>COUNTIF(BaseDatREVANCHA!$A18:$F39,Frecs.Revancha!J$1)</f>
        <v>2</v>
      </c>
      <c r="K19">
        <f>COUNTIF(BaseDatREVANCHA!$A18:$F39,Frecs.Revancha!K$1)</f>
        <v>2</v>
      </c>
      <c r="L19">
        <f>COUNTIF(BaseDatREVANCHA!$A18:$F39,Frecs.Revancha!L$1)</f>
        <v>2</v>
      </c>
      <c r="M19">
        <f>COUNTIF(BaseDatREVANCHA!$A18:$F39,Frecs.Revancha!M$1)</f>
        <v>4</v>
      </c>
      <c r="N19">
        <f>COUNTIF(BaseDatREVANCHA!$A18:$F39,Frecs.Revancha!N$1)</f>
        <v>2</v>
      </c>
      <c r="O19">
        <f>COUNTIF(BaseDatREVANCHA!$A18:$F39,Frecs.Revancha!O$1)</f>
        <v>3</v>
      </c>
      <c r="P19">
        <f>COUNTIF(BaseDatREVANCHA!$A18:$F39,Frecs.Revancha!P$1)</f>
        <v>5</v>
      </c>
      <c r="Q19">
        <f>COUNTIF(BaseDatREVANCHA!$A18:$F39,Frecs.Revancha!Q$1)</f>
        <v>4</v>
      </c>
      <c r="R19">
        <f>COUNTIF(BaseDatREVANCHA!$A18:$F39,Frecs.Revancha!R$1)</f>
        <v>2</v>
      </c>
      <c r="S19">
        <f>COUNTIF(BaseDatREVANCHA!$A18:$F39,Frecs.Revancha!S$1)</f>
        <v>2</v>
      </c>
      <c r="T19">
        <f>COUNTIF(BaseDatREVANCHA!$A18:$F39,Frecs.Revancha!T$1)</f>
        <v>2</v>
      </c>
      <c r="U19">
        <f>COUNTIF(BaseDatREVANCHA!$A18:$F39,Frecs.Revancha!U$1)</f>
        <v>4</v>
      </c>
      <c r="V19">
        <f>COUNTIF(BaseDatREVANCHA!$A18:$F39,Frecs.Revancha!V$1)</f>
        <v>3</v>
      </c>
      <c r="W19">
        <f>COUNTIF(BaseDatREVANCHA!$A18:$F39,Frecs.Revancha!W$1)</f>
        <v>3</v>
      </c>
      <c r="X19">
        <f>COUNTIF(BaseDatREVANCHA!$A18:$F39,Frecs.Revancha!X$1)</f>
        <v>0</v>
      </c>
      <c r="Y19">
        <f>COUNTIF(BaseDatREVANCHA!$A18:$F39,Frecs.Revancha!Y$1)</f>
        <v>2</v>
      </c>
      <c r="Z19">
        <f>COUNTIF(BaseDatREVANCHA!$A18:$F39,Frecs.Revancha!Z$1)</f>
        <v>3</v>
      </c>
      <c r="AA19">
        <f>COUNTIF(BaseDatREVANCHA!$A18:$F39,Frecs.Revancha!AA$1)</f>
        <v>4</v>
      </c>
      <c r="AB19">
        <f>COUNTIF(BaseDatREVANCHA!$A18:$F39,Frecs.Revancha!AB$1)</f>
        <v>3</v>
      </c>
      <c r="AC19">
        <f>COUNTIF(BaseDatREVANCHA!$A18:$F39,Frecs.Revancha!AC$1)</f>
        <v>2</v>
      </c>
      <c r="AD19">
        <f>COUNTIF(BaseDatREVANCHA!$A18:$F39,Frecs.Revancha!AD$1)</f>
        <v>2</v>
      </c>
      <c r="AE19">
        <f>COUNTIF(BaseDatREVANCHA!$A18:$F39,Frecs.Revancha!AE$1)</f>
        <v>1</v>
      </c>
      <c r="AF19">
        <f>COUNTIF(BaseDatREVANCHA!$A18:$F39,Frecs.Revancha!AF$1)</f>
        <v>2</v>
      </c>
      <c r="AG19">
        <f>COUNTIF(BaseDatREVANCHA!$A18:$F39,Frecs.Revancha!AG$1)</f>
        <v>4</v>
      </c>
      <c r="AH19">
        <f>COUNTIF(BaseDatREVANCHA!$A18:$F39,Frecs.Revancha!AH$1)</f>
        <v>0</v>
      </c>
      <c r="AI19">
        <f>COUNTIF(BaseDatREVANCHA!$A18:$F39,Frecs.Revancha!AI$1)</f>
        <v>4</v>
      </c>
      <c r="AJ19">
        <f>COUNTIF(BaseDatREVANCHA!$A18:$F39,Frecs.Revancha!AJ$1)</f>
        <v>4</v>
      </c>
      <c r="AK19">
        <f>COUNTIF(BaseDatREVANCHA!$A18:$F39,Frecs.Revancha!AK$1)</f>
        <v>2</v>
      </c>
      <c r="AL19">
        <f>COUNTIF(BaseDatREVANCHA!$A18:$F39,Frecs.Revancha!AL$1)</f>
        <v>1</v>
      </c>
      <c r="AM19">
        <f>COUNTIF(BaseDatREVANCHA!$A18:$F39,Frecs.Revancha!AM$1)</f>
        <v>5</v>
      </c>
      <c r="AN19">
        <f>COUNTIF(BaseDatREVANCHA!$A18:$F39,Frecs.Revancha!AN$1)</f>
        <v>1</v>
      </c>
      <c r="AO19">
        <f>COUNTIF(BaseDatREVANCHA!$A18:$F39,Frecs.Revancha!AO$1)</f>
        <v>0</v>
      </c>
      <c r="AP19">
        <f>COUNTIF(BaseDatREVANCHA!$A18:$F39,Frecs.Revancha!AP$1)</f>
        <v>2</v>
      </c>
      <c r="AQ19">
        <f>COUNTIF(BaseDatREVANCHA!$A18:$F39,Frecs.Revancha!AQ$1)</f>
        <v>4</v>
      </c>
      <c r="AR19">
        <f>COUNTIF(BaseDatREVANCHA!$A18:$F39,Frecs.Revancha!AR$1)</f>
        <v>5</v>
      </c>
      <c r="AS19">
        <f>COUNTIF(BaseDatREVANCHA!$A18:$F39,Frecs.Revancha!AS$1)</f>
        <v>3</v>
      </c>
      <c r="AT19">
        <f>COUNTIF(BaseDatREVANCHA!$A18:$F39,Frecs.Revancha!AT$1)</f>
        <v>1</v>
      </c>
      <c r="AU19">
        <f>COUNTIF(BaseDatREVANCHA!$A18:$F39,Frecs.Revancha!AU$1)</f>
        <v>1</v>
      </c>
      <c r="AV19">
        <f>COUNTIF(BaseDatREVANCHA!$A18:$F39,Frecs.Revancha!AV$1)</f>
        <v>1</v>
      </c>
      <c r="AW19">
        <f>COUNTIF(BaseDatREVANCHA!$A18:$F39,Frecs.Revancha!AW$1)</f>
        <v>2</v>
      </c>
      <c r="AX19">
        <f>COUNTIF(BaseDatREVANCHA!$A18:$F39,Frecs.Revancha!AX$1)</f>
        <v>2</v>
      </c>
      <c r="AY19">
        <f>COUNTIF(BaseDatREVANCHA!$A18:$F39,Frecs.Revancha!AY$1)</f>
        <v>3</v>
      </c>
      <c r="AZ19">
        <f>COUNTIF(BaseDatREVANCHA!$A18:$F39,Frecs.Revancha!AZ$1)</f>
        <v>1</v>
      </c>
      <c r="BA19">
        <f>COUNTIF(BaseDatREVANCHA!$A18:$F39,Frecs.Revancha!BA$1)</f>
        <v>3</v>
      </c>
      <c r="BB19">
        <f>COUNTIF(BaseDatREVANCHA!$A18:$F39,Frecs.Revancha!BB$1)</f>
        <v>4</v>
      </c>
      <c r="BC19">
        <f>COUNTIF(BaseDatREVANCHA!$A18:$F39,Frecs.Revancha!BC$1)</f>
        <v>2</v>
      </c>
      <c r="BD19">
        <f>COUNTIF(BaseDatREVANCHA!$A18:$F39,Frecs.Revancha!BD$1)</f>
        <v>2</v>
      </c>
    </row>
    <row r="20" spans="1:56" x14ac:dyDescent="0.2">
      <c r="A20">
        <f>COUNTIF(BaseDatREVANCHA!$A19:$F40,Frecs.Revancha!A$1)</f>
        <v>2</v>
      </c>
      <c r="B20">
        <f>COUNTIF(BaseDatREVANCHA!$A19:$F40,Frecs.Revancha!B$1)</f>
        <v>2</v>
      </c>
      <c r="C20">
        <f>COUNTIF(BaseDatREVANCHA!$A19:$F40,Frecs.Revancha!C$1)</f>
        <v>2</v>
      </c>
      <c r="D20">
        <f>COUNTIF(BaseDatREVANCHA!$A19:$F40,Frecs.Revancha!D$1)</f>
        <v>3</v>
      </c>
      <c r="E20">
        <f>COUNTIF(BaseDatREVANCHA!$A19:$F40,Frecs.Revancha!E$1)</f>
        <v>2</v>
      </c>
      <c r="F20">
        <f>COUNTIF(BaseDatREVANCHA!$A19:$F40,Frecs.Revancha!F$1)</f>
        <v>0</v>
      </c>
      <c r="G20">
        <f>COUNTIF(BaseDatREVANCHA!$A19:$F40,Frecs.Revancha!G$1)</f>
        <v>2</v>
      </c>
      <c r="H20">
        <f>COUNTIF(BaseDatREVANCHA!$A19:$F40,Frecs.Revancha!H$1)</f>
        <v>4</v>
      </c>
      <c r="I20">
        <f>COUNTIF(BaseDatREVANCHA!$A19:$F40,Frecs.Revancha!I$1)</f>
        <v>0</v>
      </c>
      <c r="J20">
        <f>COUNTIF(BaseDatREVANCHA!$A19:$F40,Frecs.Revancha!J$1)</f>
        <v>1</v>
      </c>
      <c r="K20">
        <f>COUNTIF(BaseDatREVANCHA!$A19:$F40,Frecs.Revancha!K$1)</f>
        <v>2</v>
      </c>
      <c r="L20">
        <f>COUNTIF(BaseDatREVANCHA!$A19:$F40,Frecs.Revancha!L$1)</f>
        <v>1</v>
      </c>
      <c r="M20">
        <f>COUNTIF(BaseDatREVANCHA!$A19:$F40,Frecs.Revancha!M$1)</f>
        <v>4</v>
      </c>
      <c r="N20">
        <f>COUNTIF(BaseDatREVANCHA!$A19:$F40,Frecs.Revancha!N$1)</f>
        <v>2</v>
      </c>
      <c r="O20">
        <f>COUNTIF(BaseDatREVANCHA!$A19:$F40,Frecs.Revancha!O$1)</f>
        <v>3</v>
      </c>
      <c r="P20">
        <f>COUNTIF(BaseDatREVANCHA!$A19:$F40,Frecs.Revancha!P$1)</f>
        <v>4</v>
      </c>
      <c r="Q20">
        <f>COUNTIF(BaseDatREVANCHA!$A19:$F40,Frecs.Revancha!Q$1)</f>
        <v>3</v>
      </c>
      <c r="R20">
        <f>COUNTIF(BaseDatREVANCHA!$A19:$F40,Frecs.Revancha!R$1)</f>
        <v>2</v>
      </c>
      <c r="S20">
        <f>COUNTIF(BaseDatREVANCHA!$A19:$F40,Frecs.Revancha!S$1)</f>
        <v>2</v>
      </c>
      <c r="T20">
        <f>COUNTIF(BaseDatREVANCHA!$A19:$F40,Frecs.Revancha!T$1)</f>
        <v>2</v>
      </c>
      <c r="U20">
        <f>COUNTIF(BaseDatREVANCHA!$A19:$F40,Frecs.Revancha!U$1)</f>
        <v>4</v>
      </c>
      <c r="V20">
        <f>COUNTIF(BaseDatREVANCHA!$A19:$F40,Frecs.Revancha!V$1)</f>
        <v>3</v>
      </c>
      <c r="W20">
        <f>COUNTIF(BaseDatREVANCHA!$A19:$F40,Frecs.Revancha!W$1)</f>
        <v>3</v>
      </c>
      <c r="X20">
        <f>COUNTIF(BaseDatREVANCHA!$A19:$F40,Frecs.Revancha!X$1)</f>
        <v>1</v>
      </c>
      <c r="Y20">
        <f>COUNTIF(BaseDatREVANCHA!$A19:$F40,Frecs.Revancha!Y$1)</f>
        <v>2</v>
      </c>
      <c r="Z20">
        <f>COUNTIF(BaseDatREVANCHA!$A19:$F40,Frecs.Revancha!Z$1)</f>
        <v>3</v>
      </c>
      <c r="AA20">
        <f>COUNTIF(BaseDatREVANCHA!$A19:$F40,Frecs.Revancha!AA$1)</f>
        <v>4</v>
      </c>
      <c r="AB20">
        <f>COUNTIF(BaseDatREVANCHA!$A19:$F40,Frecs.Revancha!AB$1)</f>
        <v>3</v>
      </c>
      <c r="AC20">
        <f>COUNTIF(BaseDatREVANCHA!$A19:$F40,Frecs.Revancha!AC$1)</f>
        <v>2</v>
      </c>
      <c r="AD20">
        <f>COUNTIF(BaseDatREVANCHA!$A19:$F40,Frecs.Revancha!AD$1)</f>
        <v>2</v>
      </c>
      <c r="AE20">
        <f>COUNTIF(BaseDatREVANCHA!$A19:$F40,Frecs.Revancha!AE$1)</f>
        <v>1</v>
      </c>
      <c r="AF20">
        <f>COUNTIF(BaseDatREVANCHA!$A19:$F40,Frecs.Revancha!AF$1)</f>
        <v>2</v>
      </c>
      <c r="AG20">
        <f>COUNTIF(BaseDatREVANCHA!$A19:$F40,Frecs.Revancha!AG$1)</f>
        <v>4</v>
      </c>
      <c r="AH20">
        <f>COUNTIF(BaseDatREVANCHA!$A19:$F40,Frecs.Revancha!AH$1)</f>
        <v>0</v>
      </c>
      <c r="AI20">
        <f>COUNTIF(BaseDatREVANCHA!$A19:$F40,Frecs.Revancha!AI$1)</f>
        <v>4</v>
      </c>
      <c r="AJ20">
        <f>COUNTIF(BaseDatREVANCHA!$A19:$F40,Frecs.Revancha!AJ$1)</f>
        <v>5</v>
      </c>
      <c r="AK20">
        <f>COUNTIF(BaseDatREVANCHA!$A19:$F40,Frecs.Revancha!AK$1)</f>
        <v>2</v>
      </c>
      <c r="AL20">
        <f>COUNTIF(BaseDatREVANCHA!$A19:$F40,Frecs.Revancha!AL$1)</f>
        <v>1</v>
      </c>
      <c r="AM20">
        <f>COUNTIF(BaseDatREVANCHA!$A19:$F40,Frecs.Revancha!AM$1)</f>
        <v>5</v>
      </c>
      <c r="AN20">
        <f>COUNTIF(BaseDatREVANCHA!$A19:$F40,Frecs.Revancha!AN$1)</f>
        <v>1</v>
      </c>
      <c r="AO20">
        <f>COUNTIF(BaseDatREVANCHA!$A19:$F40,Frecs.Revancha!AO$1)</f>
        <v>0</v>
      </c>
      <c r="AP20">
        <f>COUNTIF(BaseDatREVANCHA!$A19:$F40,Frecs.Revancha!AP$1)</f>
        <v>3</v>
      </c>
      <c r="AQ20">
        <f>COUNTIF(BaseDatREVANCHA!$A19:$F40,Frecs.Revancha!AQ$1)</f>
        <v>5</v>
      </c>
      <c r="AR20">
        <f>COUNTIF(BaseDatREVANCHA!$A19:$F40,Frecs.Revancha!AR$1)</f>
        <v>5</v>
      </c>
      <c r="AS20">
        <f>COUNTIF(BaseDatREVANCHA!$A19:$F40,Frecs.Revancha!AS$1)</f>
        <v>3</v>
      </c>
      <c r="AT20">
        <f>COUNTIF(BaseDatREVANCHA!$A19:$F40,Frecs.Revancha!AT$1)</f>
        <v>1</v>
      </c>
      <c r="AU20">
        <f>COUNTIF(BaseDatREVANCHA!$A19:$F40,Frecs.Revancha!AU$1)</f>
        <v>1</v>
      </c>
      <c r="AV20">
        <f>COUNTIF(BaseDatREVANCHA!$A19:$F40,Frecs.Revancha!AV$1)</f>
        <v>1</v>
      </c>
      <c r="AW20">
        <f>COUNTIF(BaseDatREVANCHA!$A19:$F40,Frecs.Revancha!AW$1)</f>
        <v>2</v>
      </c>
      <c r="AX20">
        <f>COUNTIF(BaseDatREVANCHA!$A19:$F40,Frecs.Revancha!AX$1)</f>
        <v>2</v>
      </c>
      <c r="AY20">
        <f>COUNTIF(BaseDatREVANCHA!$A19:$F40,Frecs.Revancha!AY$1)</f>
        <v>3</v>
      </c>
      <c r="AZ20">
        <f>COUNTIF(BaseDatREVANCHA!$A19:$F40,Frecs.Revancha!AZ$1)</f>
        <v>1</v>
      </c>
      <c r="BA20">
        <f>COUNTIF(BaseDatREVANCHA!$A19:$F40,Frecs.Revancha!BA$1)</f>
        <v>3</v>
      </c>
      <c r="BB20">
        <f>COUNTIF(BaseDatREVANCHA!$A19:$F40,Frecs.Revancha!BB$1)</f>
        <v>3</v>
      </c>
      <c r="BC20">
        <f>COUNTIF(BaseDatREVANCHA!$A19:$F40,Frecs.Revancha!BC$1)</f>
        <v>2</v>
      </c>
      <c r="BD20">
        <f>COUNTIF(BaseDatREVANCHA!$A19:$F40,Frecs.Revancha!BD$1)</f>
        <v>2</v>
      </c>
    </row>
    <row r="21" spans="1:56" x14ac:dyDescent="0.2">
      <c r="A21">
        <f>COUNTIF(BaseDatREVANCHA!$A20:$F41,Frecs.Revancha!A$1)</f>
        <v>2</v>
      </c>
      <c r="B21">
        <f>COUNTIF(BaseDatREVANCHA!$A20:$F41,Frecs.Revancha!B$1)</f>
        <v>2</v>
      </c>
      <c r="C21">
        <f>COUNTIF(BaseDatREVANCHA!$A20:$F41,Frecs.Revancha!C$1)</f>
        <v>3</v>
      </c>
      <c r="D21">
        <f>COUNTIF(BaseDatREVANCHA!$A20:$F41,Frecs.Revancha!D$1)</f>
        <v>3</v>
      </c>
      <c r="E21">
        <f>COUNTIF(BaseDatREVANCHA!$A20:$F41,Frecs.Revancha!E$1)</f>
        <v>2</v>
      </c>
      <c r="F21">
        <f>COUNTIF(BaseDatREVANCHA!$A20:$F41,Frecs.Revancha!F$1)</f>
        <v>0</v>
      </c>
      <c r="G21">
        <f>COUNTIF(BaseDatREVANCHA!$A20:$F41,Frecs.Revancha!G$1)</f>
        <v>2</v>
      </c>
      <c r="H21">
        <f>COUNTIF(BaseDatREVANCHA!$A20:$F41,Frecs.Revancha!H$1)</f>
        <v>5</v>
      </c>
      <c r="I21">
        <f>COUNTIF(BaseDatREVANCHA!$A20:$F41,Frecs.Revancha!I$1)</f>
        <v>0</v>
      </c>
      <c r="J21">
        <f>COUNTIF(BaseDatREVANCHA!$A20:$F41,Frecs.Revancha!J$1)</f>
        <v>1</v>
      </c>
      <c r="K21">
        <f>COUNTIF(BaseDatREVANCHA!$A20:$F41,Frecs.Revancha!K$1)</f>
        <v>2</v>
      </c>
      <c r="L21">
        <f>COUNTIF(BaseDatREVANCHA!$A20:$F41,Frecs.Revancha!L$1)</f>
        <v>1</v>
      </c>
      <c r="M21">
        <f>COUNTIF(BaseDatREVANCHA!$A20:$F41,Frecs.Revancha!M$1)</f>
        <v>4</v>
      </c>
      <c r="N21">
        <f>COUNTIF(BaseDatREVANCHA!$A20:$F41,Frecs.Revancha!N$1)</f>
        <v>2</v>
      </c>
      <c r="O21">
        <f>COUNTIF(BaseDatREVANCHA!$A20:$F41,Frecs.Revancha!O$1)</f>
        <v>3</v>
      </c>
      <c r="P21">
        <f>COUNTIF(BaseDatREVANCHA!$A20:$F41,Frecs.Revancha!P$1)</f>
        <v>3</v>
      </c>
      <c r="Q21">
        <f>COUNTIF(BaseDatREVANCHA!$A20:$F41,Frecs.Revancha!Q$1)</f>
        <v>3</v>
      </c>
      <c r="R21">
        <f>COUNTIF(BaseDatREVANCHA!$A20:$F41,Frecs.Revancha!R$1)</f>
        <v>2</v>
      </c>
      <c r="S21">
        <f>COUNTIF(BaseDatREVANCHA!$A20:$F41,Frecs.Revancha!S$1)</f>
        <v>2</v>
      </c>
      <c r="T21">
        <f>COUNTIF(BaseDatREVANCHA!$A20:$F41,Frecs.Revancha!T$1)</f>
        <v>2</v>
      </c>
      <c r="U21">
        <f>COUNTIF(BaseDatREVANCHA!$A20:$F41,Frecs.Revancha!U$1)</f>
        <v>5</v>
      </c>
      <c r="V21">
        <f>COUNTIF(BaseDatREVANCHA!$A20:$F41,Frecs.Revancha!V$1)</f>
        <v>3</v>
      </c>
      <c r="W21">
        <f>COUNTIF(BaseDatREVANCHA!$A20:$F41,Frecs.Revancha!W$1)</f>
        <v>4</v>
      </c>
      <c r="X21">
        <f>COUNTIF(BaseDatREVANCHA!$A20:$F41,Frecs.Revancha!X$1)</f>
        <v>1</v>
      </c>
      <c r="Y21">
        <f>COUNTIF(BaseDatREVANCHA!$A20:$F41,Frecs.Revancha!Y$1)</f>
        <v>2</v>
      </c>
      <c r="Z21">
        <f>COUNTIF(BaseDatREVANCHA!$A20:$F41,Frecs.Revancha!Z$1)</f>
        <v>2</v>
      </c>
      <c r="AA21">
        <f>COUNTIF(BaseDatREVANCHA!$A20:$F41,Frecs.Revancha!AA$1)</f>
        <v>4</v>
      </c>
      <c r="AB21">
        <f>COUNTIF(BaseDatREVANCHA!$A20:$F41,Frecs.Revancha!AB$1)</f>
        <v>3</v>
      </c>
      <c r="AC21">
        <f>COUNTIF(BaseDatREVANCHA!$A20:$F41,Frecs.Revancha!AC$1)</f>
        <v>2</v>
      </c>
      <c r="AD21">
        <f>COUNTIF(BaseDatREVANCHA!$A20:$F41,Frecs.Revancha!AD$1)</f>
        <v>2</v>
      </c>
      <c r="AE21">
        <f>COUNTIF(BaseDatREVANCHA!$A20:$F41,Frecs.Revancha!AE$1)</f>
        <v>2</v>
      </c>
      <c r="AF21">
        <f>COUNTIF(BaseDatREVANCHA!$A20:$F41,Frecs.Revancha!AF$1)</f>
        <v>2</v>
      </c>
      <c r="AG21">
        <f>COUNTIF(BaseDatREVANCHA!$A20:$F41,Frecs.Revancha!AG$1)</f>
        <v>3</v>
      </c>
      <c r="AH21">
        <f>COUNTIF(BaseDatREVANCHA!$A20:$F41,Frecs.Revancha!AH$1)</f>
        <v>0</v>
      </c>
      <c r="AI21">
        <f>COUNTIF(BaseDatREVANCHA!$A20:$F41,Frecs.Revancha!AI$1)</f>
        <v>4</v>
      </c>
      <c r="AJ21">
        <f>COUNTIF(BaseDatREVANCHA!$A20:$F41,Frecs.Revancha!AJ$1)</f>
        <v>5</v>
      </c>
      <c r="AK21">
        <f>COUNTIF(BaseDatREVANCHA!$A20:$F41,Frecs.Revancha!AK$1)</f>
        <v>2</v>
      </c>
      <c r="AL21">
        <f>COUNTIF(BaseDatREVANCHA!$A20:$F41,Frecs.Revancha!AL$1)</f>
        <v>1</v>
      </c>
      <c r="AM21">
        <f>COUNTIF(BaseDatREVANCHA!$A20:$F41,Frecs.Revancha!AM$1)</f>
        <v>4</v>
      </c>
      <c r="AN21">
        <f>COUNTIF(BaseDatREVANCHA!$A20:$F41,Frecs.Revancha!AN$1)</f>
        <v>1</v>
      </c>
      <c r="AO21">
        <f>COUNTIF(BaseDatREVANCHA!$A20:$F41,Frecs.Revancha!AO$1)</f>
        <v>0</v>
      </c>
      <c r="AP21">
        <f>COUNTIF(BaseDatREVANCHA!$A20:$F41,Frecs.Revancha!AP$1)</f>
        <v>3</v>
      </c>
      <c r="AQ21">
        <f>COUNTIF(BaseDatREVANCHA!$A20:$F41,Frecs.Revancha!AQ$1)</f>
        <v>5</v>
      </c>
      <c r="AR21">
        <f>COUNTIF(BaseDatREVANCHA!$A20:$F41,Frecs.Revancha!AR$1)</f>
        <v>5</v>
      </c>
      <c r="AS21">
        <f>COUNTIF(BaseDatREVANCHA!$A20:$F41,Frecs.Revancha!AS$1)</f>
        <v>3</v>
      </c>
      <c r="AT21">
        <f>COUNTIF(BaseDatREVANCHA!$A20:$F41,Frecs.Revancha!AT$1)</f>
        <v>1</v>
      </c>
      <c r="AU21">
        <f>COUNTIF(BaseDatREVANCHA!$A20:$F41,Frecs.Revancha!AU$1)</f>
        <v>1</v>
      </c>
      <c r="AV21">
        <f>COUNTIF(BaseDatREVANCHA!$A20:$F41,Frecs.Revancha!AV$1)</f>
        <v>1</v>
      </c>
      <c r="AW21">
        <f>COUNTIF(BaseDatREVANCHA!$A20:$F41,Frecs.Revancha!AW$1)</f>
        <v>2</v>
      </c>
      <c r="AX21">
        <f>COUNTIF(BaseDatREVANCHA!$A20:$F41,Frecs.Revancha!AX$1)</f>
        <v>2</v>
      </c>
      <c r="AY21">
        <f>COUNTIF(BaseDatREVANCHA!$A20:$F41,Frecs.Revancha!AY$1)</f>
        <v>3</v>
      </c>
      <c r="AZ21">
        <f>COUNTIF(BaseDatREVANCHA!$A20:$F41,Frecs.Revancha!AZ$1)</f>
        <v>1</v>
      </c>
      <c r="BA21">
        <f>COUNTIF(BaseDatREVANCHA!$A20:$F41,Frecs.Revancha!BA$1)</f>
        <v>3</v>
      </c>
      <c r="BB21">
        <f>COUNTIF(BaseDatREVANCHA!$A20:$F41,Frecs.Revancha!BB$1)</f>
        <v>2</v>
      </c>
      <c r="BC21">
        <f>COUNTIF(BaseDatREVANCHA!$A20:$F41,Frecs.Revancha!BC$1)</f>
        <v>2</v>
      </c>
      <c r="BD21">
        <f>COUNTIF(BaseDatREVANCHA!$A20:$F41,Frecs.Revancha!BD$1)</f>
        <v>2</v>
      </c>
    </row>
    <row r="22" spans="1:56" x14ac:dyDescent="0.2">
      <c r="A22">
        <f>COUNTIF(BaseDatREVANCHA!$A21:$F42,Frecs.Revancha!A$1)</f>
        <v>2</v>
      </c>
      <c r="B22">
        <f>COUNTIF(BaseDatREVANCHA!$A21:$F42,Frecs.Revancha!B$1)</f>
        <v>2</v>
      </c>
      <c r="C22">
        <f>COUNTIF(BaseDatREVANCHA!$A21:$F42,Frecs.Revancha!C$1)</f>
        <v>3</v>
      </c>
      <c r="D22">
        <f>COUNTIF(BaseDatREVANCHA!$A21:$F42,Frecs.Revancha!D$1)</f>
        <v>4</v>
      </c>
      <c r="E22">
        <f>COUNTIF(BaseDatREVANCHA!$A21:$F42,Frecs.Revancha!E$1)</f>
        <v>2</v>
      </c>
      <c r="F22">
        <f>COUNTIF(BaseDatREVANCHA!$A21:$F42,Frecs.Revancha!F$1)</f>
        <v>0</v>
      </c>
      <c r="G22">
        <f>COUNTIF(BaseDatREVANCHA!$A21:$F42,Frecs.Revancha!G$1)</f>
        <v>2</v>
      </c>
      <c r="H22">
        <f>COUNTIF(BaseDatREVANCHA!$A21:$F42,Frecs.Revancha!H$1)</f>
        <v>5</v>
      </c>
      <c r="I22">
        <f>COUNTIF(BaseDatREVANCHA!$A21:$F42,Frecs.Revancha!I$1)</f>
        <v>0</v>
      </c>
      <c r="J22">
        <f>COUNTIF(BaseDatREVANCHA!$A21:$F42,Frecs.Revancha!J$1)</f>
        <v>0</v>
      </c>
      <c r="K22">
        <f>COUNTIF(BaseDatREVANCHA!$A21:$F42,Frecs.Revancha!K$1)</f>
        <v>3</v>
      </c>
      <c r="L22">
        <f>COUNTIF(BaseDatREVANCHA!$A21:$F42,Frecs.Revancha!L$1)</f>
        <v>1</v>
      </c>
      <c r="M22">
        <f>COUNTIF(BaseDatREVANCHA!$A21:$F42,Frecs.Revancha!M$1)</f>
        <v>4</v>
      </c>
      <c r="N22">
        <f>COUNTIF(BaseDatREVANCHA!$A21:$F42,Frecs.Revancha!N$1)</f>
        <v>2</v>
      </c>
      <c r="O22">
        <f>COUNTIF(BaseDatREVANCHA!$A21:$F42,Frecs.Revancha!O$1)</f>
        <v>3</v>
      </c>
      <c r="P22">
        <f>COUNTIF(BaseDatREVANCHA!$A21:$F42,Frecs.Revancha!P$1)</f>
        <v>3</v>
      </c>
      <c r="Q22">
        <f>COUNTIF(BaseDatREVANCHA!$A21:$F42,Frecs.Revancha!Q$1)</f>
        <v>3</v>
      </c>
      <c r="R22">
        <f>COUNTIF(BaseDatREVANCHA!$A21:$F42,Frecs.Revancha!R$1)</f>
        <v>2</v>
      </c>
      <c r="S22">
        <f>COUNTIF(BaseDatREVANCHA!$A21:$F42,Frecs.Revancha!S$1)</f>
        <v>1</v>
      </c>
      <c r="T22">
        <f>COUNTIF(BaseDatREVANCHA!$A21:$F42,Frecs.Revancha!T$1)</f>
        <v>2</v>
      </c>
      <c r="U22">
        <f>COUNTIF(BaseDatREVANCHA!$A21:$F42,Frecs.Revancha!U$1)</f>
        <v>5</v>
      </c>
      <c r="V22">
        <f>COUNTIF(BaseDatREVANCHA!$A21:$F42,Frecs.Revancha!V$1)</f>
        <v>4</v>
      </c>
      <c r="W22">
        <f>COUNTIF(BaseDatREVANCHA!$A21:$F42,Frecs.Revancha!W$1)</f>
        <v>4</v>
      </c>
      <c r="X22">
        <f>COUNTIF(BaseDatREVANCHA!$A21:$F42,Frecs.Revancha!X$1)</f>
        <v>1</v>
      </c>
      <c r="Y22">
        <f>COUNTIF(BaseDatREVANCHA!$A21:$F42,Frecs.Revancha!Y$1)</f>
        <v>2</v>
      </c>
      <c r="Z22">
        <f>COUNTIF(BaseDatREVANCHA!$A21:$F42,Frecs.Revancha!Z$1)</f>
        <v>3</v>
      </c>
      <c r="AA22">
        <f>COUNTIF(BaseDatREVANCHA!$A21:$F42,Frecs.Revancha!AA$1)</f>
        <v>4</v>
      </c>
      <c r="AB22">
        <f>COUNTIF(BaseDatREVANCHA!$A21:$F42,Frecs.Revancha!AB$1)</f>
        <v>3</v>
      </c>
      <c r="AC22">
        <f>COUNTIF(BaseDatREVANCHA!$A21:$F42,Frecs.Revancha!AC$1)</f>
        <v>1</v>
      </c>
      <c r="AD22">
        <f>COUNTIF(BaseDatREVANCHA!$A21:$F42,Frecs.Revancha!AD$1)</f>
        <v>2</v>
      </c>
      <c r="AE22">
        <f>COUNTIF(BaseDatREVANCHA!$A21:$F42,Frecs.Revancha!AE$1)</f>
        <v>2</v>
      </c>
      <c r="AF22">
        <f>COUNTIF(BaseDatREVANCHA!$A21:$F42,Frecs.Revancha!AF$1)</f>
        <v>2</v>
      </c>
      <c r="AG22">
        <f>COUNTIF(BaseDatREVANCHA!$A21:$F42,Frecs.Revancha!AG$1)</f>
        <v>2</v>
      </c>
      <c r="AH22">
        <f>COUNTIF(BaseDatREVANCHA!$A21:$F42,Frecs.Revancha!AH$1)</f>
        <v>0</v>
      </c>
      <c r="AI22">
        <f>COUNTIF(BaseDatREVANCHA!$A21:$F42,Frecs.Revancha!AI$1)</f>
        <v>4</v>
      </c>
      <c r="AJ22">
        <f>COUNTIF(BaseDatREVANCHA!$A21:$F42,Frecs.Revancha!AJ$1)</f>
        <v>5</v>
      </c>
      <c r="AK22">
        <f>COUNTIF(BaseDatREVANCHA!$A21:$F42,Frecs.Revancha!AK$1)</f>
        <v>2</v>
      </c>
      <c r="AL22">
        <f>COUNTIF(BaseDatREVANCHA!$A21:$F42,Frecs.Revancha!AL$1)</f>
        <v>1</v>
      </c>
      <c r="AM22">
        <f>COUNTIF(BaseDatREVANCHA!$A21:$F42,Frecs.Revancha!AM$1)</f>
        <v>4</v>
      </c>
      <c r="AN22">
        <f>COUNTIF(BaseDatREVANCHA!$A21:$F42,Frecs.Revancha!AN$1)</f>
        <v>0</v>
      </c>
      <c r="AO22">
        <f>COUNTIF(BaseDatREVANCHA!$A21:$F42,Frecs.Revancha!AO$1)</f>
        <v>0</v>
      </c>
      <c r="AP22">
        <f>COUNTIF(BaseDatREVANCHA!$A21:$F42,Frecs.Revancha!AP$1)</f>
        <v>4</v>
      </c>
      <c r="AQ22">
        <f>COUNTIF(BaseDatREVANCHA!$A21:$F42,Frecs.Revancha!AQ$1)</f>
        <v>5</v>
      </c>
      <c r="AR22">
        <f>COUNTIF(BaseDatREVANCHA!$A21:$F42,Frecs.Revancha!AR$1)</f>
        <v>5</v>
      </c>
      <c r="AS22">
        <f>COUNTIF(BaseDatREVANCHA!$A21:$F42,Frecs.Revancha!AS$1)</f>
        <v>3</v>
      </c>
      <c r="AT22">
        <f>COUNTIF(BaseDatREVANCHA!$A21:$F42,Frecs.Revancha!AT$1)</f>
        <v>1</v>
      </c>
      <c r="AU22">
        <f>COUNTIF(BaseDatREVANCHA!$A21:$F42,Frecs.Revancha!AU$1)</f>
        <v>1</v>
      </c>
      <c r="AV22">
        <f>COUNTIF(BaseDatREVANCHA!$A21:$F42,Frecs.Revancha!AV$1)</f>
        <v>1</v>
      </c>
      <c r="AW22">
        <f>COUNTIF(BaseDatREVANCHA!$A21:$F42,Frecs.Revancha!AW$1)</f>
        <v>2</v>
      </c>
      <c r="AX22">
        <f>COUNTIF(BaseDatREVANCHA!$A21:$F42,Frecs.Revancha!AX$1)</f>
        <v>2</v>
      </c>
      <c r="AY22">
        <f>COUNTIF(BaseDatREVANCHA!$A21:$F42,Frecs.Revancha!AY$1)</f>
        <v>4</v>
      </c>
      <c r="AZ22">
        <f>COUNTIF(BaseDatREVANCHA!$A21:$F42,Frecs.Revancha!AZ$1)</f>
        <v>1</v>
      </c>
      <c r="BA22">
        <f>COUNTIF(BaseDatREVANCHA!$A21:$F42,Frecs.Revancha!BA$1)</f>
        <v>2</v>
      </c>
      <c r="BB22">
        <f>COUNTIF(BaseDatREVANCHA!$A21:$F42,Frecs.Revancha!BB$1)</f>
        <v>2</v>
      </c>
      <c r="BC22">
        <f>COUNTIF(BaseDatREVANCHA!$A21:$F42,Frecs.Revancha!BC$1)</f>
        <v>2</v>
      </c>
      <c r="BD22">
        <f>COUNTIF(BaseDatREVANCHA!$A21:$F42,Frecs.Revancha!BD$1)</f>
        <v>2</v>
      </c>
    </row>
    <row r="23" spans="1:56" x14ac:dyDescent="0.2">
      <c r="A23">
        <f>COUNTIF(BaseDatREVANCHA!$A22:$F43,Frecs.Revancha!A$1)</f>
        <v>2</v>
      </c>
      <c r="B23">
        <f>COUNTIF(BaseDatREVANCHA!$A22:$F43,Frecs.Revancha!B$1)</f>
        <v>3</v>
      </c>
      <c r="C23">
        <f>COUNTIF(BaseDatREVANCHA!$A22:$F43,Frecs.Revancha!C$1)</f>
        <v>3</v>
      </c>
      <c r="D23">
        <f>COUNTIF(BaseDatREVANCHA!$A22:$F43,Frecs.Revancha!D$1)</f>
        <v>4</v>
      </c>
      <c r="E23">
        <f>COUNTIF(BaseDatREVANCHA!$A22:$F43,Frecs.Revancha!E$1)</f>
        <v>2</v>
      </c>
      <c r="F23">
        <f>COUNTIF(BaseDatREVANCHA!$A22:$F43,Frecs.Revancha!F$1)</f>
        <v>0</v>
      </c>
      <c r="G23">
        <f>COUNTIF(BaseDatREVANCHA!$A22:$F43,Frecs.Revancha!G$1)</f>
        <v>1</v>
      </c>
      <c r="H23">
        <f>COUNTIF(BaseDatREVANCHA!$A22:$F43,Frecs.Revancha!H$1)</f>
        <v>5</v>
      </c>
      <c r="I23">
        <f>COUNTIF(BaseDatREVANCHA!$A22:$F43,Frecs.Revancha!I$1)</f>
        <v>1</v>
      </c>
      <c r="J23">
        <f>COUNTIF(BaseDatREVANCHA!$A22:$F43,Frecs.Revancha!J$1)</f>
        <v>0</v>
      </c>
      <c r="K23">
        <f>COUNTIF(BaseDatREVANCHA!$A22:$F43,Frecs.Revancha!K$1)</f>
        <v>3</v>
      </c>
      <c r="L23">
        <f>COUNTIF(BaseDatREVANCHA!$A22:$F43,Frecs.Revancha!L$1)</f>
        <v>1</v>
      </c>
      <c r="M23">
        <f>COUNTIF(BaseDatREVANCHA!$A22:$F43,Frecs.Revancha!M$1)</f>
        <v>4</v>
      </c>
      <c r="N23">
        <f>COUNTIF(BaseDatREVANCHA!$A22:$F43,Frecs.Revancha!N$1)</f>
        <v>2</v>
      </c>
      <c r="O23">
        <f>COUNTIF(BaseDatREVANCHA!$A22:$F43,Frecs.Revancha!O$1)</f>
        <v>3</v>
      </c>
      <c r="P23">
        <f>COUNTIF(BaseDatREVANCHA!$A22:$F43,Frecs.Revancha!P$1)</f>
        <v>3</v>
      </c>
      <c r="Q23">
        <f>COUNTIF(BaseDatREVANCHA!$A22:$F43,Frecs.Revancha!Q$1)</f>
        <v>3</v>
      </c>
      <c r="R23">
        <f>COUNTIF(BaseDatREVANCHA!$A22:$F43,Frecs.Revancha!R$1)</f>
        <v>2</v>
      </c>
      <c r="S23">
        <f>COUNTIF(BaseDatREVANCHA!$A22:$F43,Frecs.Revancha!S$1)</f>
        <v>1</v>
      </c>
      <c r="T23">
        <f>COUNTIF(BaseDatREVANCHA!$A22:$F43,Frecs.Revancha!T$1)</f>
        <v>2</v>
      </c>
      <c r="U23">
        <f>COUNTIF(BaseDatREVANCHA!$A22:$F43,Frecs.Revancha!U$1)</f>
        <v>5</v>
      </c>
      <c r="V23">
        <f>COUNTIF(BaseDatREVANCHA!$A22:$F43,Frecs.Revancha!V$1)</f>
        <v>3</v>
      </c>
      <c r="W23">
        <f>COUNTIF(BaseDatREVANCHA!$A22:$F43,Frecs.Revancha!W$1)</f>
        <v>4</v>
      </c>
      <c r="X23">
        <f>COUNTIF(BaseDatREVANCHA!$A22:$F43,Frecs.Revancha!X$1)</f>
        <v>2</v>
      </c>
      <c r="Y23">
        <f>COUNTIF(BaseDatREVANCHA!$A22:$F43,Frecs.Revancha!Y$1)</f>
        <v>2</v>
      </c>
      <c r="Z23">
        <f>COUNTIF(BaseDatREVANCHA!$A22:$F43,Frecs.Revancha!Z$1)</f>
        <v>3</v>
      </c>
      <c r="AA23">
        <f>COUNTIF(BaseDatREVANCHA!$A22:$F43,Frecs.Revancha!AA$1)</f>
        <v>4</v>
      </c>
      <c r="AB23">
        <f>COUNTIF(BaseDatREVANCHA!$A22:$F43,Frecs.Revancha!AB$1)</f>
        <v>3</v>
      </c>
      <c r="AC23">
        <f>COUNTIF(BaseDatREVANCHA!$A22:$F43,Frecs.Revancha!AC$1)</f>
        <v>1</v>
      </c>
      <c r="AD23">
        <f>COUNTIF(BaseDatREVANCHA!$A22:$F43,Frecs.Revancha!AD$1)</f>
        <v>2</v>
      </c>
      <c r="AE23">
        <f>COUNTIF(BaseDatREVANCHA!$A22:$F43,Frecs.Revancha!AE$1)</f>
        <v>2</v>
      </c>
      <c r="AF23">
        <f>COUNTIF(BaseDatREVANCHA!$A22:$F43,Frecs.Revancha!AF$1)</f>
        <v>2</v>
      </c>
      <c r="AG23">
        <f>COUNTIF(BaseDatREVANCHA!$A22:$F43,Frecs.Revancha!AG$1)</f>
        <v>2</v>
      </c>
      <c r="AH23">
        <f>COUNTIF(BaseDatREVANCHA!$A22:$F43,Frecs.Revancha!AH$1)</f>
        <v>0</v>
      </c>
      <c r="AI23">
        <f>COUNTIF(BaseDatREVANCHA!$A22:$F43,Frecs.Revancha!AI$1)</f>
        <v>4</v>
      </c>
      <c r="AJ23">
        <f>COUNTIF(BaseDatREVANCHA!$A22:$F43,Frecs.Revancha!AJ$1)</f>
        <v>5</v>
      </c>
      <c r="AK23">
        <f>COUNTIF(BaseDatREVANCHA!$A22:$F43,Frecs.Revancha!AK$1)</f>
        <v>1</v>
      </c>
      <c r="AL23">
        <f>COUNTIF(BaseDatREVANCHA!$A22:$F43,Frecs.Revancha!AL$1)</f>
        <v>2</v>
      </c>
      <c r="AM23">
        <f>COUNTIF(BaseDatREVANCHA!$A22:$F43,Frecs.Revancha!AM$1)</f>
        <v>4</v>
      </c>
      <c r="AN23">
        <f>COUNTIF(BaseDatREVANCHA!$A22:$F43,Frecs.Revancha!AN$1)</f>
        <v>0</v>
      </c>
      <c r="AO23">
        <f>COUNTIF(BaseDatREVANCHA!$A22:$F43,Frecs.Revancha!AO$1)</f>
        <v>0</v>
      </c>
      <c r="AP23">
        <f>COUNTIF(BaseDatREVANCHA!$A22:$F43,Frecs.Revancha!AP$1)</f>
        <v>4</v>
      </c>
      <c r="AQ23">
        <f>COUNTIF(BaseDatREVANCHA!$A22:$F43,Frecs.Revancha!AQ$1)</f>
        <v>5</v>
      </c>
      <c r="AR23">
        <f>COUNTIF(BaseDatREVANCHA!$A22:$F43,Frecs.Revancha!AR$1)</f>
        <v>4</v>
      </c>
      <c r="AS23">
        <f>COUNTIF(BaseDatREVANCHA!$A22:$F43,Frecs.Revancha!AS$1)</f>
        <v>3</v>
      </c>
      <c r="AT23">
        <f>COUNTIF(BaseDatREVANCHA!$A22:$F43,Frecs.Revancha!AT$1)</f>
        <v>1</v>
      </c>
      <c r="AU23">
        <f>COUNTIF(BaseDatREVANCHA!$A22:$F43,Frecs.Revancha!AU$1)</f>
        <v>1</v>
      </c>
      <c r="AV23">
        <f>COUNTIF(BaseDatREVANCHA!$A22:$F43,Frecs.Revancha!AV$1)</f>
        <v>1</v>
      </c>
      <c r="AW23">
        <f>COUNTIF(BaseDatREVANCHA!$A22:$F43,Frecs.Revancha!AW$1)</f>
        <v>2</v>
      </c>
      <c r="AX23">
        <f>COUNTIF(BaseDatREVANCHA!$A22:$F43,Frecs.Revancha!AX$1)</f>
        <v>2</v>
      </c>
      <c r="AY23">
        <f>COUNTIF(BaseDatREVANCHA!$A22:$F43,Frecs.Revancha!AY$1)</f>
        <v>4</v>
      </c>
      <c r="AZ23">
        <f>COUNTIF(BaseDatREVANCHA!$A22:$F43,Frecs.Revancha!AZ$1)</f>
        <v>1</v>
      </c>
      <c r="BA23">
        <f>COUNTIF(BaseDatREVANCHA!$A22:$F43,Frecs.Revancha!BA$1)</f>
        <v>2</v>
      </c>
      <c r="BB23">
        <f>COUNTIF(BaseDatREVANCHA!$A22:$F43,Frecs.Revancha!BB$1)</f>
        <v>2</v>
      </c>
      <c r="BC23">
        <f>COUNTIF(BaseDatREVANCHA!$A22:$F43,Frecs.Revancha!BC$1)</f>
        <v>2</v>
      </c>
      <c r="BD23">
        <f>COUNTIF(BaseDatREVANCHA!$A22:$F43,Frecs.Revancha!BD$1)</f>
        <v>2</v>
      </c>
    </row>
    <row r="24" spans="1:56" x14ac:dyDescent="0.2">
      <c r="A24">
        <f>COUNTIF(BaseDatREVANCHA!$A23:$F44,Frecs.Revancha!A$1)</f>
        <v>2</v>
      </c>
      <c r="B24">
        <f>COUNTIF(BaseDatREVANCHA!$A23:$F44,Frecs.Revancha!B$1)</f>
        <v>3</v>
      </c>
      <c r="C24">
        <f>COUNTIF(BaseDatREVANCHA!$A23:$F44,Frecs.Revancha!C$1)</f>
        <v>3</v>
      </c>
      <c r="D24">
        <f>COUNTIF(BaseDatREVANCHA!$A23:$F44,Frecs.Revancha!D$1)</f>
        <v>3</v>
      </c>
      <c r="E24">
        <f>COUNTIF(BaseDatREVANCHA!$A23:$F44,Frecs.Revancha!E$1)</f>
        <v>2</v>
      </c>
      <c r="F24">
        <f>COUNTIF(BaseDatREVANCHA!$A23:$F44,Frecs.Revancha!F$1)</f>
        <v>0</v>
      </c>
      <c r="G24">
        <f>COUNTIF(BaseDatREVANCHA!$A23:$F44,Frecs.Revancha!G$1)</f>
        <v>1</v>
      </c>
      <c r="H24">
        <f>COUNTIF(BaseDatREVANCHA!$A23:$F44,Frecs.Revancha!H$1)</f>
        <v>4</v>
      </c>
      <c r="I24">
        <f>COUNTIF(BaseDatREVANCHA!$A23:$F44,Frecs.Revancha!I$1)</f>
        <v>1</v>
      </c>
      <c r="J24">
        <f>COUNTIF(BaseDatREVANCHA!$A23:$F44,Frecs.Revancha!J$1)</f>
        <v>0</v>
      </c>
      <c r="K24">
        <f>COUNTIF(BaseDatREVANCHA!$A23:$F44,Frecs.Revancha!K$1)</f>
        <v>3</v>
      </c>
      <c r="L24">
        <f>COUNTIF(BaseDatREVANCHA!$A23:$F44,Frecs.Revancha!L$1)</f>
        <v>2</v>
      </c>
      <c r="M24">
        <f>COUNTIF(BaseDatREVANCHA!$A23:$F44,Frecs.Revancha!M$1)</f>
        <v>4</v>
      </c>
      <c r="N24">
        <f>COUNTIF(BaseDatREVANCHA!$A23:$F44,Frecs.Revancha!N$1)</f>
        <v>2</v>
      </c>
      <c r="O24">
        <f>COUNTIF(BaseDatREVANCHA!$A23:$F44,Frecs.Revancha!O$1)</f>
        <v>3</v>
      </c>
      <c r="P24">
        <f>COUNTIF(BaseDatREVANCHA!$A23:$F44,Frecs.Revancha!P$1)</f>
        <v>3</v>
      </c>
      <c r="Q24">
        <f>COUNTIF(BaseDatREVANCHA!$A23:$F44,Frecs.Revancha!Q$1)</f>
        <v>3</v>
      </c>
      <c r="R24">
        <f>COUNTIF(BaseDatREVANCHA!$A23:$F44,Frecs.Revancha!R$1)</f>
        <v>2</v>
      </c>
      <c r="S24">
        <f>COUNTIF(BaseDatREVANCHA!$A23:$F44,Frecs.Revancha!S$1)</f>
        <v>1</v>
      </c>
      <c r="T24">
        <f>COUNTIF(BaseDatREVANCHA!$A23:$F44,Frecs.Revancha!T$1)</f>
        <v>2</v>
      </c>
      <c r="U24">
        <f>COUNTIF(BaseDatREVANCHA!$A23:$F44,Frecs.Revancha!U$1)</f>
        <v>5</v>
      </c>
      <c r="V24">
        <f>COUNTIF(BaseDatREVANCHA!$A23:$F44,Frecs.Revancha!V$1)</f>
        <v>3</v>
      </c>
      <c r="W24">
        <f>COUNTIF(BaseDatREVANCHA!$A23:$F44,Frecs.Revancha!W$1)</f>
        <v>4</v>
      </c>
      <c r="X24">
        <f>COUNTIF(BaseDatREVANCHA!$A23:$F44,Frecs.Revancha!X$1)</f>
        <v>2</v>
      </c>
      <c r="Y24">
        <f>COUNTIF(BaseDatREVANCHA!$A23:$F44,Frecs.Revancha!Y$1)</f>
        <v>2</v>
      </c>
      <c r="Z24">
        <f>COUNTIF(BaseDatREVANCHA!$A23:$F44,Frecs.Revancha!Z$1)</f>
        <v>3</v>
      </c>
      <c r="AA24">
        <f>COUNTIF(BaseDatREVANCHA!$A23:$F44,Frecs.Revancha!AA$1)</f>
        <v>3</v>
      </c>
      <c r="AB24">
        <f>COUNTIF(BaseDatREVANCHA!$A23:$F44,Frecs.Revancha!AB$1)</f>
        <v>3</v>
      </c>
      <c r="AC24">
        <f>COUNTIF(BaseDatREVANCHA!$A23:$F44,Frecs.Revancha!AC$1)</f>
        <v>1</v>
      </c>
      <c r="AD24">
        <f>COUNTIF(BaseDatREVANCHA!$A23:$F44,Frecs.Revancha!AD$1)</f>
        <v>1</v>
      </c>
      <c r="AE24">
        <f>COUNTIF(BaseDatREVANCHA!$A23:$F44,Frecs.Revancha!AE$1)</f>
        <v>2</v>
      </c>
      <c r="AF24">
        <f>COUNTIF(BaseDatREVANCHA!$A23:$F44,Frecs.Revancha!AF$1)</f>
        <v>2</v>
      </c>
      <c r="AG24">
        <f>COUNTIF(BaseDatREVANCHA!$A23:$F44,Frecs.Revancha!AG$1)</f>
        <v>2</v>
      </c>
      <c r="AH24">
        <f>COUNTIF(BaseDatREVANCHA!$A23:$F44,Frecs.Revancha!AH$1)</f>
        <v>0</v>
      </c>
      <c r="AI24">
        <f>COUNTIF(BaseDatREVANCHA!$A23:$F44,Frecs.Revancha!AI$1)</f>
        <v>5</v>
      </c>
      <c r="AJ24">
        <f>COUNTIF(BaseDatREVANCHA!$A23:$F44,Frecs.Revancha!AJ$1)</f>
        <v>4</v>
      </c>
      <c r="AK24">
        <f>COUNTIF(BaseDatREVANCHA!$A23:$F44,Frecs.Revancha!AK$1)</f>
        <v>2</v>
      </c>
      <c r="AL24">
        <f>COUNTIF(BaseDatREVANCHA!$A23:$F44,Frecs.Revancha!AL$1)</f>
        <v>2</v>
      </c>
      <c r="AM24">
        <f>COUNTIF(BaseDatREVANCHA!$A23:$F44,Frecs.Revancha!AM$1)</f>
        <v>5</v>
      </c>
      <c r="AN24">
        <f>COUNTIF(BaseDatREVANCHA!$A23:$F44,Frecs.Revancha!AN$1)</f>
        <v>0</v>
      </c>
      <c r="AO24">
        <f>COUNTIF(BaseDatREVANCHA!$A23:$F44,Frecs.Revancha!AO$1)</f>
        <v>0</v>
      </c>
      <c r="AP24">
        <f>COUNTIF(BaseDatREVANCHA!$A23:$F44,Frecs.Revancha!AP$1)</f>
        <v>4</v>
      </c>
      <c r="AQ24">
        <f>COUNTIF(BaseDatREVANCHA!$A23:$F44,Frecs.Revancha!AQ$1)</f>
        <v>5</v>
      </c>
      <c r="AR24">
        <f>COUNTIF(BaseDatREVANCHA!$A23:$F44,Frecs.Revancha!AR$1)</f>
        <v>5</v>
      </c>
      <c r="AS24">
        <f>COUNTIF(BaseDatREVANCHA!$A23:$F44,Frecs.Revancha!AS$1)</f>
        <v>3</v>
      </c>
      <c r="AT24">
        <f>COUNTIF(BaseDatREVANCHA!$A23:$F44,Frecs.Revancha!AT$1)</f>
        <v>2</v>
      </c>
      <c r="AU24">
        <f>COUNTIF(BaseDatREVANCHA!$A23:$F44,Frecs.Revancha!AU$1)</f>
        <v>1</v>
      </c>
      <c r="AV24">
        <f>COUNTIF(BaseDatREVANCHA!$A23:$F44,Frecs.Revancha!AV$1)</f>
        <v>1</v>
      </c>
      <c r="AW24">
        <f>COUNTIF(BaseDatREVANCHA!$A23:$F44,Frecs.Revancha!AW$1)</f>
        <v>2</v>
      </c>
      <c r="AX24">
        <f>COUNTIF(BaseDatREVANCHA!$A23:$F44,Frecs.Revancha!AX$1)</f>
        <v>2</v>
      </c>
      <c r="AY24">
        <f>COUNTIF(BaseDatREVANCHA!$A23:$F44,Frecs.Revancha!AY$1)</f>
        <v>4</v>
      </c>
      <c r="AZ24">
        <f>COUNTIF(BaseDatREVANCHA!$A23:$F44,Frecs.Revancha!AZ$1)</f>
        <v>1</v>
      </c>
      <c r="BA24">
        <f>COUNTIF(BaseDatREVANCHA!$A23:$F44,Frecs.Revancha!BA$1)</f>
        <v>1</v>
      </c>
      <c r="BB24">
        <f>COUNTIF(BaseDatREVANCHA!$A23:$F44,Frecs.Revancha!BB$1)</f>
        <v>2</v>
      </c>
      <c r="BC24">
        <f>COUNTIF(BaseDatREVANCHA!$A23:$F44,Frecs.Revancha!BC$1)</f>
        <v>2</v>
      </c>
      <c r="BD24">
        <f>COUNTIF(BaseDatREVANCHA!$A23:$F44,Frecs.Revancha!BD$1)</f>
        <v>2</v>
      </c>
    </row>
    <row r="25" spans="1:56" x14ac:dyDescent="0.2">
      <c r="A25">
        <f>COUNTIF(BaseDatREVANCHA!$A24:$F45,Frecs.Revancha!A$1)</f>
        <v>2</v>
      </c>
      <c r="B25">
        <f>COUNTIF(BaseDatREVANCHA!$A24:$F45,Frecs.Revancha!B$1)</f>
        <v>3</v>
      </c>
      <c r="C25">
        <f>COUNTIF(BaseDatREVANCHA!$A24:$F45,Frecs.Revancha!C$1)</f>
        <v>3</v>
      </c>
      <c r="D25">
        <f>COUNTIF(BaseDatREVANCHA!$A24:$F45,Frecs.Revancha!D$1)</f>
        <v>3</v>
      </c>
      <c r="E25">
        <f>COUNTIF(BaseDatREVANCHA!$A24:$F45,Frecs.Revancha!E$1)</f>
        <v>2</v>
      </c>
      <c r="F25">
        <f>COUNTIF(BaseDatREVANCHA!$A24:$F45,Frecs.Revancha!F$1)</f>
        <v>0</v>
      </c>
      <c r="G25">
        <f>COUNTIF(BaseDatREVANCHA!$A24:$F45,Frecs.Revancha!G$1)</f>
        <v>1</v>
      </c>
      <c r="H25">
        <f>COUNTIF(BaseDatREVANCHA!$A24:$F45,Frecs.Revancha!H$1)</f>
        <v>3</v>
      </c>
      <c r="I25">
        <f>COUNTIF(BaseDatREVANCHA!$A24:$F45,Frecs.Revancha!I$1)</f>
        <v>1</v>
      </c>
      <c r="J25">
        <f>COUNTIF(BaseDatREVANCHA!$A24:$F45,Frecs.Revancha!J$1)</f>
        <v>0</v>
      </c>
      <c r="K25">
        <f>COUNTIF(BaseDatREVANCHA!$A24:$F45,Frecs.Revancha!K$1)</f>
        <v>3</v>
      </c>
      <c r="L25">
        <f>COUNTIF(BaseDatREVANCHA!$A24:$F45,Frecs.Revancha!L$1)</f>
        <v>2</v>
      </c>
      <c r="M25">
        <f>COUNTIF(BaseDatREVANCHA!$A24:$F45,Frecs.Revancha!M$1)</f>
        <v>5</v>
      </c>
      <c r="N25">
        <f>COUNTIF(BaseDatREVANCHA!$A24:$F45,Frecs.Revancha!N$1)</f>
        <v>2</v>
      </c>
      <c r="O25">
        <f>COUNTIF(BaseDatREVANCHA!$A24:$F45,Frecs.Revancha!O$1)</f>
        <v>3</v>
      </c>
      <c r="P25">
        <f>COUNTIF(BaseDatREVANCHA!$A24:$F45,Frecs.Revancha!P$1)</f>
        <v>3</v>
      </c>
      <c r="Q25">
        <f>COUNTIF(BaseDatREVANCHA!$A24:$F45,Frecs.Revancha!Q$1)</f>
        <v>3</v>
      </c>
      <c r="R25">
        <f>COUNTIF(BaseDatREVANCHA!$A24:$F45,Frecs.Revancha!R$1)</f>
        <v>1</v>
      </c>
      <c r="S25">
        <f>COUNTIF(BaseDatREVANCHA!$A24:$F45,Frecs.Revancha!S$1)</f>
        <v>1</v>
      </c>
      <c r="T25">
        <f>COUNTIF(BaseDatREVANCHA!$A24:$F45,Frecs.Revancha!T$1)</f>
        <v>3</v>
      </c>
      <c r="U25">
        <f>COUNTIF(BaseDatREVANCHA!$A24:$F45,Frecs.Revancha!U$1)</f>
        <v>5</v>
      </c>
      <c r="V25">
        <f>COUNTIF(BaseDatREVANCHA!$A24:$F45,Frecs.Revancha!V$1)</f>
        <v>3</v>
      </c>
      <c r="W25">
        <f>COUNTIF(BaseDatREVANCHA!$A24:$F45,Frecs.Revancha!W$1)</f>
        <v>4</v>
      </c>
      <c r="X25">
        <f>COUNTIF(BaseDatREVANCHA!$A24:$F45,Frecs.Revancha!X$1)</f>
        <v>2</v>
      </c>
      <c r="Y25">
        <f>COUNTIF(BaseDatREVANCHA!$A24:$F45,Frecs.Revancha!Y$1)</f>
        <v>2</v>
      </c>
      <c r="Z25">
        <f>COUNTIF(BaseDatREVANCHA!$A24:$F45,Frecs.Revancha!Z$1)</f>
        <v>4</v>
      </c>
      <c r="AA25">
        <f>COUNTIF(BaseDatREVANCHA!$A24:$F45,Frecs.Revancha!AA$1)</f>
        <v>3</v>
      </c>
      <c r="AB25">
        <f>COUNTIF(BaseDatREVANCHA!$A24:$F45,Frecs.Revancha!AB$1)</f>
        <v>3</v>
      </c>
      <c r="AC25">
        <f>COUNTIF(BaseDatREVANCHA!$A24:$F45,Frecs.Revancha!AC$1)</f>
        <v>1</v>
      </c>
      <c r="AD25">
        <f>COUNTIF(BaseDatREVANCHA!$A24:$F45,Frecs.Revancha!AD$1)</f>
        <v>0</v>
      </c>
      <c r="AE25">
        <f>COUNTIF(BaseDatREVANCHA!$A24:$F45,Frecs.Revancha!AE$1)</f>
        <v>3</v>
      </c>
      <c r="AF25">
        <f>COUNTIF(BaseDatREVANCHA!$A24:$F45,Frecs.Revancha!AF$1)</f>
        <v>2</v>
      </c>
      <c r="AG25">
        <f>COUNTIF(BaseDatREVANCHA!$A24:$F45,Frecs.Revancha!AG$1)</f>
        <v>1</v>
      </c>
      <c r="AH25">
        <f>COUNTIF(BaseDatREVANCHA!$A24:$F45,Frecs.Revancha!AH$1)</f>
        <v>0</v>
      </c>
      <c r="AI25">
        <f>COUNTIF(BaseDatREVANCHA!$A24:$F45,Frecs.Revancha!AI$1)</f>
        <v>5</v>
      </c>
      <c r="AJ25">
        <f>COUNTIF(BaseDatREVANCHA!$A24:$F45,Frecs.Revancha!AJ$1)</f>
        <v>4</v>
      </c>
      <c r="AK25">
        <f>COUNTIF(BaseDatREVANCHA!$A24:$F45,Frecs.Revancha!AK$1)</f>
        <v>2</v>
      </c>
      <c r="AL25">
        <f>COUNTIF(BaseDatREVANCHA!$A24:$F45,Frecs.Revancha!AL$1)</f>
        <v>2</v>
      </c>
      <c r="AM25">
        <f>COUNTIF(BaseDatREVANCHA!$A24:$F45,Frecs.Revancha!AM$1)</f>
        <v>5</v>
      </c>
      <c r="AN25">
        <f>COUNTIF(BaseDatREVANCHA!$A24:$F45,Frecs.Revancha!AN$1)</f>
        <v>0</v>
      </c>
      <c r="AO25">
        <f>COUNTIF(BaseDatREVANCHA!$A24:$F45,Frecs.Revancha!AO$1)</f>
        <v>0</v>
      </c>
      <c r="AP25">
        <f>COUNTIF(BaseDatREVANCHA!$A24:$F45,Frecs.Revancha!AP$1)</f>
        <v>4</v>
      </c>
      <c r="AQ25">
        <f>COUNTIF(BaseDatREVANCHA!$A24:$F45,Frecs.Revancha!AQ$1)</f>
        <v>5</v>
      </c>
      <c r="AR25">
        <f>COUNTIF(BaseDatREVANCHA!$A24:$F45,Frecs.Revancha!AR$1)</f>
        <v>5</v>
      </c>
      <c r="AS25">
        <f>COUNTIF(BaseDatREVANCHA!$A24:$F45,Frecs.Revancha!AS$1)</f>
        <v>3</v>
      </c>
      <c r="AT25">
        <f>COUNTIF(BaseDatREVANCHA!$A24:$F45,Frecs.Revancha!AT$1)</f>
        <v>2</v>
      </c>
      <c r="AU25">
        <f>COUNTIF(BaseDatREVANCHA!$A24:$F45,Frecs.Revancha!AU$1)</f>
        <v>1</v>
      </c>
      <c r="AV25">
        <f>COUNTIF(BaseDatREVANCHA!$A24:$F45,Frecs.Revancha!AV$1)</f>
        <v>1</v>
      </c>
      <c r="AW25">
        <f>COUNTIF(BaseDatREVANCHA!$A24:$F45,Frecs.Revancha!AW$1)</f>
        <v>2</v>
      </c>
      <c r="AX25">
        <f>COUNTIF(BaseDatREVANCHA!$A24:$F45,Frecs.Revancha!AX$1)</f>
        <v>2</v>
      </c>
      <c r="AY25">
        <f>COUNTIF(BaseDatREVANCHA!$A24:$F45,Frecs.Revancha!AY$1)</f>
        <v>4</v>
      </c>
      <c r="AZ25">
        <f>COUNTIF(BaseDatREVANCHA!$A24:$F45,Frecs.Revancha!AZ$1)</f>
        <v>0</v>
      </c>
      <c r="BA25">
        <f>COUNTIF(BaseDatREVANCHA!$A24:$F45,Frecs.Revancha!BA$1)</f>
        <v>1</v>
      </c>
      <c r="BB25">
        <f>COUNTIF(BaseDatREVANCHA!$A24:$F45,Frecs.Revancha!BB$1)</f>
        <v>2</v>
      </c>
      <c r="BC25">
        <f>COUNTIF(BaseDatREVANCHA!$A24:$F45,Frecs.Revancha!BC$1)</f>
        <v>2</v>
      </c>
      <c r="BD25">
        <f>COUNTIF(BaseDatREVANCHA!$A24:$F45,Frecs.Revancha!BD$1)</f>
        <v>3</v>
      </c>
    </row>
    <row r="26" spans="1:56" x14ac:dyDescent="0.2">
      <c r="A26">
        <f>COUNTIF(BaseDatREVANCHA!$A25:$F46,Frecs.Revancha!A$1)</f>
        <v>2</v>
      </c>
      <c r="B26">
        <f>COUNTIF(BaseDatREVANCHA!$A25:$F46,Frecs.Revancha!B$1)</f>
        <v>3</v>
      </c>
      <c r="C26">
        <f>COUNTIF(BaseDatREVANCHA!$A25:$F46,Frecs.Revancha!C$1)</f>
        <v>3</v>
      </c>
      <c r="D26">
        <f>COUNTIF(BaseDatREVANCHA!$A25:$F46,Frecs.Revancha!D$1)</f>
        <v>3</v>
      </c>
      <c r="E26">
        <f>COUNTIF(BaseDatREVANCHA!$A25:$F46,Frecs.Revancha!E$1)</f>
        <v>3</v>
      </c>
      <c r="F26">
        <f>COUNTIF(BaseDatREVANCHA!$A25:$F46,Frecs.Revancha!F$1)</f>
        <v>0</v>
      </c>
      <c r="G26">
        <f>COUNTIF(BaseDatREVANCHA!$A25:$F46,Frecs.Revancha!G$1)</f>
        <v>1</v>
      </c>
      <c r="H26">
        <f>COUNTIF(BaseDatREVANCHA!$A25:$F46,Frecs.Revancha!H$1)</f>
        <v>3</v>
      </c>
      <c r="I26">
        <f>COUNTIF(BaseDatREVANCHA!$A25:$F46,Frecs.Revancha!I$1)</f>
        <v>1</v>
      </c>
      <c r="J26">
        <f>COUNTIF(BaseDatREVANCHA!$A25:$F46,Frecs.Revancha!J$1)</f>
        <v>0</v>
      </c>
      <c r="K26">
        <f>COUNTIF(BaseDatREVANCHA!$A25:$F46,Frecs.Revancha!K$1)</f>
        <v>3</v>
      </c>
      <c r="L26">
        <f>COUNTIF(BaseDatREVANCHA!$A25:$F46,Frecs.Revancha!L$1)</f>
        <v>2</v>
      </c>
      <c r="M26">
        <f>COUNTIF(BaseDatREVANCHA!$A25:$F46,Frecs.Revancha!M$1)</f>
        <v>5</v>
      </c>
      <c r="N26">
        <f>COUNTIF(BaseDatREVANCHA!$A25:$F46,Frecs.Revancha!N$1)</f>
        <v>2</v>
      </c>
      <c r="O26">
        <f>COUNTIF(BaseDatREVANCHA!$A25:$F46,Frecs.Revancha!O$1)</f>
        <v>4</v>
      </c>
      <c r="P26">
        <f>COUNTIF(BaseDatREVANCHA!$A25:$F46,Frecs.Revancha!P$1)</f>
        <v>3</v>
      </c>
      <c r="Q26">
        <f>COUNTIF(BaseDatREVANCHA!$A25:$F46,Frecs.Revancha!Q$1)</f>
        <v>3</v>
      </c>
      <c r="R26">
        <f>COUNTIF(BaseDatREVANCHA!$A25:$F46,Frecs.Revancha!R$1)</f>
        <v>1</v>
      </c>
      <c r="S26">
        <f>COUNTIF(BaseDatREVANCHA!$A25:$F46,Frecs.Revancha!S$1)</f>
        <v>1</v>
      </c>
      <c r="T26">
        <f>COUNTIF(BaseDatREVANCHA!$A25:$F46,Frecs.Revancha!T$1)</f>
        <v>3</v>
      </c>
      <c r="U26">
        <f>COUNTIF(BaseDatREVANCHA!$A25:$F46,Frecs.Revancha!U$1)</f>
        <v>4</v>
      </c>
      <c r="V26">
        <f>COUNTIF(BaseDatREVANCHA!$A25:$F46,Frecs.Revancha!V$1)</f>
        <v>3</v>
      </c>
      <c r="W26">
        <f>COUNTIF(BaseDatREVANCHA!$A25:$F46,Frecs.Revancha!W$1)</f>
        <v>3</v>
      </c>
      <c r="X26">
        <f>COUNTIF(BaseDatREVANCHA!$A25:$F46,Frecs.Revancha!X$1)</f>
        <v>2</v>
      </c>
      <c r="Y26">
        <f>COUNTIF(BaseDatREVANCHA!$A25:$F46,Frecs.Revancha!Y$1)</f>
        <v>2</v>
      </c>
      <c r="Z26">
        <f>COUNTIF(BaseDatREVANCHA!$A25:$F46,Frecs.Revancha!Z$1)</f>
        <v>4</v>
      </c>
      <c r="AA26">
        <f>COUNTIF(BaseDatREVANCHA!$A25:$F46,Frecs.Revancha!AA$1)</f>
        <v>3</v>
      </c>
      <c r="AB26">
        <f>COUNTIF(BaseDatREVANCHA!$A25:$F46,Frecs.Revancha!AB$1)</f>
        <v>3</v>
      </c>
      <c r="AC26">
        <f>COUNTIF(BaseDatREVANCHA!$A25:$F46,Frecs.Revancha!AC$1)</f>
        <v>1</v>
      </c>
      <c r="AD26">
        <f>COUNTIF(BaseDatREVANCHA!$A25:$F46,Frecs.Revancha!AD$1)</f>
        <v>1</v>
      </c>
      <c r="AE26">
        <f>COUNTIF(BaseDatREVANCHA!$A25:$F46,Frecs.Revancha!AE$1)</f>
        <v>3</v>
      </c>
      <c r="AF26">
        <f>COUNTIF(BaseDatREVANCHA!$A25:$F46,Frecs.Revancha!AF$1)</f>
        <v>2</v>
      </c>
      <c r="AG26">
        <f>COUNTIF(BaseDatREVANCHA!$A25:$F46,Frecs.Revancha!AG$1)</f>
        <v>1</v>
      </c>
      <c r="AH26">
        <f>COUNTIF(BaseDatREVANCHA!$A25:$F46,Frecs.Revancha!AH$1)</f>
        <v>0</v>
      </c>
      <c r="AI26">
        <f>COUNTIF(BaseDatREVANCHA!$A25:$F46,Frecs.Revancha!AI$1)</f>
        <v>4</v>
      </c>
      <c r="AJ26">
        <f>COUNTIF(BaseDatREVANCHA!$A25:$F46,Frecs.Revancha!AJ$1)</f>
        <v>4</v>
      </c>
      <c r="AK26">
        <f>COUNTIF(BaseDatREVANCHA!$A25:$F46,Frecs.Revancha!AK$1)</f>
        <v>2</v>
      </c>
      <c r="AL26">
        <f>COUNTIF(BaseDatREVANCHA!$A25:$F46,Frecs.Revancha!AL$1)</f>
        <v>2</v>
      </c>
      <c r="AM26">
        <f>COUNTIF(BaseDatREVANCHA!$A25:$F46,Frecs.Revancha!AM$1)</f>
        <v>5</v>
      </c>
      <c r="AN26">
        <f>COUNTIF(BaseDatREVANCHA!$A25:$F46,Frecs.Revancha!AN$1)</f>
        <v>0</v>
      </c>
      <c r="AO26">
        <f>COUNTIF(BaseDatREVANCHA!$A25:$F46,Frecs.Revancha!AO$1)</f>
        <v>0</v>
      </c>
      <c r="AP26">
        <f>COUNTIF(BaseDatREVANCHA!$A25:$F46,Frecs.Revancha!AP$1)</f>
        <v>5</v>
      </c>
      <c r="AQ26">
        <f>COUNTIF(BaseDatREVANCHA!$A25:$F46,Frecs.Revancha!AQ$1)</f>
        <v>5</v>
      </c>
      <c r="AR26">
        <f>COUNTIF(BaseDatREVANCHA!$A25:$F46,Frecs.Revancha!AR$1)</f>
        <v>5</v>
      </c>
      <c r="AS26">
        <f>COUNTIF(BaseDatREVANCHA!$A25:$F46,Frecs.Revancha!AS$1)</f>
        <v>3</v>
      </c>
      <c r="AT26">
        <f>COUNTIF(BaseDatREVANCHA!$A25:$F46,Frecs.Revancha!AT$1)</f>
        <v>2</v>
      </c>
      <c r="AU26">
        <f>COUNTIF(BaseDatREVANCHA!$A25:$F46,Frecs.Revancha!AU$1)</f>
        <v>1</v>
      </c>
      <c r="AV26">
        <f>COUNTIF(BaseDatREVANCHA!$A25:$F46,Frecs.Revancha!AV$1)</f>
        <v>0</v>
      </c>
      <c r="AW26">
        <f>COUNTIF(BaseDatREVANCHA!$A25:$F46,Frecs.Revancha!AW$1)</f>
        <v>2</v>
      </c>
      <c r="AX26">
        <f>COUNTIF(BaseDatREVANCHA!$A25:$F46,Frecs.Revancha!AX$1)</f>
        <v>1</v>
      </c>
      <c r="AY26">
        <f>COUNTIF(BaseDatREVANCHA!$A25:$F46,Frecs.Revancha!AY$1)</f>
        <v>4</v>
      </c>
      <c r="AZ26">
        <f>COUNTIF(BaseDatREVANCHA!$A25:$F46,Frecs.Revancha!AZ$1)</f>
        <v>0</v>
      </c>
      <c r="BA26">
        <f>COUNTIF(BaseDatREVANCHA!$A25:$F46,Frecs.Revancha!BA$1)</f>
        <v>1</v>
      </c>
      <c r="BB26">
        <f>COUNTIF(BaseDatREVANCHA!$A25:$F46,Frecs.Revancha!BB$1)</f>
        <v>3</v>
      </c>
      <c r="BC26">
        <f>COUNTIF(BaseDatREVANCHA!$A25:$F46,Frecs.Revancha!BC$1)</f>
        <v>2</v>
      </c>
      <c r="BD26">
        <f>COUNTIF(BaseDatREVANCHA!$A25:$F46,Frecs.Revancha!BD$1)</f>
        <v>3</v>
      </c>
    </row>
    <row r="27" spans="1:56" x14ac:dyDescent="0.2">
      <c r="A27">
        <f>COUNTIF(BaseDatREVANCHA!$A26:$F47,Frecs.Revancha!A$1)</f>
        <v>3</v>
      </c>
      <c r="B27">
        <f>COUNTIF(BaseDatREVANCHA!$A26:$F47,Frecs.Revancha!B$1)</f>
        <v>3</v>
      </c>
      <c r="C27">
        <f>COUNTIF(BaseDatREVANCHA!$A26:$F47,Frecs.Revancha!C$1)</f>
        <v>3</v>
      </c>
      <c r="D27">
        <f>COUNTIF(BaseDatREVANCHA!$A26:$F47,Frecs.Revancha!D$1)</f>
        <v>3</v>
      </c>
      <c r="E27">
        <f>COUNTIF(BaseDatREVANCHA!$A26:$F47,Frecs.Revancha!E$1)</f>
        <v>3</v>
      </c>
      <c r="F27">
        <f>COUNTIF(BaseDatREVANCHA!$A26:$F47,Frecs.Revancha!F$1)</f>
        <v>1</v>
      </c>
      <c r="G27">
        <f>COUNTIF(BaseDatREVANCHA!$A26:$F47,Frecs.Revancha!G$1)</f>
        <v>1</v>
      </c>
      <c r="H27">
        <f>COUNTIF(BaseDatREVANCHA!$A26:$F47,Frecs.Revancha!H$1)</f>
        <v>3</v>
      </c>
      <c r="I27">
        <f>COUNTIF(BaseDatREVANCHA!$A26:$F47,Frecs.Revancha!I$1)</f>
        <v>1</v>
      </c>
      <c r="J27">
        <f>COUNTIF(BaseDatREVANCHA!$A26:$F47,Frecs.Revancha!J$1)</f>
        <v>1</v>
      </c>
      <c r="K27">
        <f>COUNTIF(BaseDatREVANCHA!$A26:$F47,Frecs.Revancha!K$1)</f>
        <v>3</v>
      </c>
      <c r="L27">
        <f>COUNTIF(BaseDatREVANCHA!$A26:$F47,Frecs.Revancha!L$1)</f>
        <v>2</v>
      </c>
      <c r="M27">
        <f>COUNTIF(BaseDatREVANCHA!$A26:$F47,Frecs.Revancha!M$1)</f>
        <v>4</v>
      </c>
      <c r="N27">
        <f>COUNTIF(BaseDatREVANCHA!$A26:$F47,Frecs.Revancha!N$1)</f>
        <v>2</v>
      </c>
      <c r="O27">
        <f>COUNTIF(BaseDatREVANCHA!$A26:$F47,Frecs.Revancha!O$1)</f>
        <v>4</v>
      </c>
      <c r="P27">
        <f>COUNTIF(BaseDatREVANCHA!$A26:$F47,Frecs.Revancha!P$1)</f>
        <v>4</v>
      </c>
      <c r="Q27">
        <f>COUNTIF(BaseDatREVANCHA!$A26:$F47,Frecs.Revancha!Q$1)</f>
        <v>3</v>
      </c>
      <c r="R27">
        <f>COUNTIF(BaseDatREVANCHA!$A26:$F47,Frecs.Revancha!R$1)</f>
        <v>1</v>
      </c>
      <c r="S27">
        <f>COUNTIF(BaseDatREVANCHA!$A26:$F47,Frecs.Revancha!S$1)</f>
        <v>1</v>
      </c>
      <c r="T27">
        <f>COUNTIF(BaseDatREVANCHA!$A26:$F47,Frecs.Revancha!T$1)</f>
        <v>3</v>
      </c>
      <c r="U27">
        <f>COUNTIF(BaseDatREVANCHA!$A26:$F47,Frecs.Revancha!U$1)</f>
        <v>3</v>
      </c>
      <c r="V27">
        <f>COUNTIF(BaseDatREVANCHA!$A26:$F47,Frecs.Revancha!V$1)</f>
        <v>2</v>
      </c>
      <c r="W27">
        <f>COUNTIF(BaseDatREVANCHA!$A26:$F47,Frecs.Revancha!W$1)</f>
        <v>2</v>
      </c>
      <c r="X27">
        <f>COUNTIF(BaseDatREVANCHA!$A26:$F47,Frecs.Revancha!X$1)</f>
        <v>2</v>
      </c>
      <c r="Y27">
        <f>COUNTIF(BaseDatREVANCHA!$A26:$F47,Frecs.Revancha!Y$1)</f>
        <v>1</v>
      </c>
      <c r="Z27">
        <f>COUNTIF(BaseDatREVANCHA!$A26:$F47,Frecs.Revancha!Z$1)</f>
        <v>4</v>
      </c>
      <c r="AA27">
        <f>COUNTIF(BaseDatREVANCHA!$A26:$F47,Frecs.Revancha!AA$1)</f>
        <v>3</v>
      </c>
      <c r="AB27">
        <f>COUNTIF(BaseDatREVANCHA!$A26:$F47,Frecs.Revancha!AB$1)</f>
        <v>3</v>
      </c>
      <c r="AC27">
        <f>COUNTIF(BaseDatREVANCHA!$A26:$F47,Frecs.Revancha!AC$1)</f>
        <v>2</v>
      </c>
      <c r="AD27">
        <f>COUNTIF(BaseDatREVANCHA!$A26:$F47,Frecs.Revancha!AD$1)</f>
        <v>1</v>
      </c>
      <c r="AE27">
        <f>COUNTIF(BaseDatREVANCHA!$A26:$F47,Frecs.Revancha!AE$1)</f>
        <v>3</v>
      </c>
      <c r="AF27">
        <f>COUNTIF(BaseDatREVANCHA!$A26:$F47,Frecs.Revancha!AF$1)</f>
        <v>2</v>
      </c>
      <c r="AG27">
        <f>COUNTIF(BaseDatREVANCHA!$A26:$F47,Frecs.Revancha!AG$1)</f>
        <v>2</v>
      </c>
      <c r="AH27">
        <f>COUNTIF(BaseDatREVANCHA!$A26:$F47,Frecs.Revancha!AH$1)</f>
        <v>0</v>
      </c>
      <c r="AI27">
        <f>COUNTIF(BaseDatREVANCHA!$A26:$F47,Frecs.Revancha!AI$1)</f>
        <v>4</v>
      </c>
      <c r="AJ27">
        <f>COUNTIF(BaseDatREVANCHA!$A26:$F47,Frecs.Revancha!AJ$1)</f>
        <v>4</v>
      </c>
      <c r="AK27">
        <f>COUNTIF(BaseDatREVANCHA!$A26:$F47,Frecs.Revancha!AK$1)</f>
        <v>2</v>
      </c>
      <c r="AL27">
        <f>COUNTIF(BaseDatREVANCHA!$A26:$F47,Frecs.Revancha!AL$1)</f>
        <v>2</v>
      </c>
      <c r="AM27">
        <f>COUNTIF(BaseDatREVANCHA!$A26:$F47,Frecs.Revancha!AM$1)</f>
        <v>5</v>
      </c>
      <c r="AN27">
        <f>COUNTIF(BaseDatREVANCHA!$A26:$F47,Frecs.Revancha!AN$1)</f>
        <v>0</v>
      </c>
      <c r="AO27">
        <f>COUNTIF(BaseDatREVANCHA!$A26:$F47,Frecs.Revancha!AO$1)</f>
        <v>0</v>
      </c>
      <c r="AP27">
        <f>COUNTIF(BaseDatREVANCHA!$A26:$F47,Frecs.Revancha!AP$1)</f>
        <v>5</v>
      </c>
      <c r="AQ27">
        <f>COUNTIF(BaseDatREVANCHA!$A26:$F47,Frecs.Revancha!AQ$1)</f>
        <v>5</v>
      </c>
      <c r="AR27">
        <f>COUNTIF(BaseDatREVANCHA!$A26:$F47,Frecs.Revancha!AR$1)</f>
        <v>5</v>
      </c>
      <c r="AS27">
        <f>COUNTIF(BaseDatREVANCHA!$A26:$F47,Frecs.Revancha!AS$1)</f>
        <v>3</v>
      </c>
      <c r="AT27">
        <f>COUNTIF(BaseDatREVANCHA!$A26:$F47,Frecs.Revancha!AT$1)</f>
        <v>2</v>
      </c>
      <c r="AU27">
        <f>COUNTIF(BaseDatREVANCHA!$A26:$F47,Frecs.Revancha!AU$1)</f>
        <v>1</v>
      </c>
      <c r="AV27">
        <f>COUNTIF(BaseDatREVANCHA!$A26:$F47,Frecs.Revancha!AV$1)</f>
        <v>0</v>
      </c>
      <c r="AW27">
        <f>COUNTIF(BaseDatREVANCHA!$A26:$F47,Frecs.Revancha!AW$1)</f>
        <v>2</v>
      </c>
      <c r="AX27">
        <f>COUNTIF(BaseDatREVANCHA!$A26:$F47,Frecs.Revancha!AX$1)</f>
        <v>1</v>
      </c>
      <c r="AY27">
        <f>COUNTIF(BaseDatREVANCHA!$A26:$F47,Frecs.Revancha!AY$1)</f>
        <v>3</v>
      </c>
      <c r="AZ27">
        <f>COUNTIF(BaseDatREVANCHA!$A26:$F47,Frecs.Revancha!AZ$1)</f>
        <v>0</v>
      </c>
      <c r="BA27">
        <f>COUNTIF(BaseDatREVANCHA!$A26:$F47,Frecs.Revancha!BA$1)</f>
        <v>1</v>
      </c>
      <c r="BB27">
        <f>COUNTIF(BaseDatREVANCHA!$A26:$F47,Frecs.Revancha!BB$1)</f>
        <v>3</v>
      </c>
      <c r="BC27">
        <f>COUNTIF(BaseDatREVANCHA!$A26:$F47,Frecs.Revancha!BC$1)</f>
        <v>2</v>
      </c>
      <c r="BD27">
        <f>COUNTIF(BaseDatREVANCHA!$A26:$F47,Frecs.Revancha!BD$1)</f>
        <v>3</v>
      </c>
    </row>
    <row r="28" spans="1:56" x14ac:dyDescent="0.2">
      <c r="A28">
        <f>COUNTIF(BaseDatREVANCHA!$A27:$F48,Frecs.Revancha!A$1)</f>
        <v>3</v>
      </c>
      <c r="B28">
        <f>COUNTIF(BaseDatREVANCHA!$A27:$F48,Frecs.Revancha!B$1)</f>
        <v>4</v>
      </c>
      <c r="C28">
        <f>COUNTIF(BaseDatREVANCHA!$A27:$F48,Frecs.Revancha!C$1)</f>
        <v>3</v>
      </c>
      <c r="D28">
        <f>COUNTIF(BaseDatREVANCHA!$A27:$F48,Frecs.Revancha!D$1)</f>
        <v>3</v>
      </c>
      <c r="E28">
        <f>COUNTIF(BaseDatREVANCHA!$A27:$F48,Frecs.Revancha!E$1)</f>
        <v>3</v>
      </c>
      <c r="F28">
        <f>COUNTIF(BaseDatREVANCHA!$A27:$F48,Frecs.Revancha!F$1)</f>
        <v>1</v>
      </c>
      <c r="G28">
        <f>COUNTIF(BaseDatREVANCHA!$A27:$F48,Frecs.Revancha!G$1)</f>
        <v>1</v>
      </c>
      <c r="H28">
        <f>COUNTIF(BaseDatREVANCHA!$A27:$F48,Frecs.Revancha!H$1)</f>
        <v>3</v>
      </c>
      <c r="I28">
        <f>COUNTIF(BaseDatREVANCHA!$A27:$F48,Frecs.Revancha!I$1)</f>
        <v>1</v>
      </c>
      <c r="J28">
        <f>COUNTIF(BaseDatREVANCHA!$A27:$F48,Frecs.Revancha!J$1)</f>
        <v>1</v>
      </c>
      <c r="K28">
        <f>COUNTIF(BaseDatREVANCHA!$A27:$F48,Frecs.Revancha!K$1)</f>
        <v>3</v>
      </c>
      <c r="L28">
        <f>COUNTIF(BaseDatREVANCHA!$A27:$F48,Frecs.Revancha!L$1)</f>
        <v>2</v>
      </c>
      <c r="M28">
        <f>COUNTIF(BaseDatREVANCHA!$A27:$F48,Frecs.Revancha!M$1)</f>
        <v>4</v>
      </c>
      <c r="N28">
        <f>COUNTIF(BaseDatREVANCHA!$A27:$F48,Frecs.Revancha!N$1)</f>
        <v>3</v>
      </c>
      <c r="O28">
        <f>COUNTIF(BaseDatREVANCHA!$A27:$F48,Frecs.Revancha!O$1)</f>
        <v>5</v>
      </c>
      <c r="P28">
        <f>COUNTIF(BaseDatREVANCHA!$A27:$F48,Frecs.Revancha!P$1)</f>
        <v>4</v>
      </c>
      <c r="Q28">
        <f>COUNTIF(BaseDatREVANCHA!$A27:$F48,Frecs.Revancha!Q$1)</f>
        <v>3</v>
      </c>
      <c r="R28">
        <f>COUNTIF(BaseDatREVANCHA!$A27:$F48,Frecs.Revancha!R$1)</f>
        <v>1</v>
      </c>
      <c r="S28">
        <f>COUNTIF(BaseDatREVANCHA!$A27:$F48,Frecs.Revancha!S$1)</f>
        <v>2</v>
      </c>
      <c r="T28">
        <f>COUNTIF(BaseDatREVANCHA!$A27:$F48,Frecs.Revancha!T$1)</f>
        <v>3</v>
      </c>
      <c r="U28">
        <f>COUNTIF(BaseDatREVANCHA!$A27:$F48,Frecs.Revancha!U$1)</f>
        <v>3</v>
      </c>
      <c r="V28">
        <f>COUNTIF(BaseDatREVANCHA!$A27:$F48,Frecs.Revancha!V$1)</f>
        <v>2</v>
      </c>
      <c r="W28">
        <f>COUNTIF(BaseDatREVANCHA!$A27:$F48,Frecs.Revancha!W$1)</f>
        <v>2</v>
      </c>
      <c r="X28">
        <f>COUNTIF(BaseDatREVANCHA!$A27:$F48,Frecs.Revancha!X$1)</f>
        <v>2</v>
      </c>
      <c r="Y28">
        <f>COUNTIF(BaseDatREVANCHA!$A27:$F48,Frecs.Revancha!Y$1)</f>
        <v>1</v>
      </c>
      <c r="Z28">
        <f>COUNTIF(BaseDatREVANCHA!$A27:$F48,Frecs.Revancha!Z$1)</f>
        <v>3</v>
      </c>
      <c r="AA28">
        <f>COUNTIF(BaseDatREVANCHA!$A27:$F48,Frecs.Revancha!AA$1)</f>
        <v>3</v>
      </c>
      <c r="AB28">
        <f>COUNTIF(BaseDatREVANCHA!$A27:$F48,Frecs.Revancha!AB$1)</f>
        <v>3</v>
      </c>
      <c r="AC28">
        <f>COUNTIF(BaseDatREVANCHA!$A27:$F48,Frecs.Revancha!AC$1)</f>
        <v>2</v>
      </c>
      <c r="AD28">
        <f>COUNTIF(BaseDatREVANCHA!$A27:$F48,Frecs.Revancha!AD$1)</f>
        <v>1</v>
      </c>
      <c r="AE28">
        <f>COUNTIF(BaseDatREVANCHA!$A27:$F48,Frecs.Revancha!AE$1)</f>
        <v>3</v>
      </c>
      <c r="AF28">
        <f>COUNTIF(BaseDatREVANCHA!$A27:$F48,Frecs.Revancha!AF$1)</f>
        <v>2</v>
      </c>
      <c r="AG28">
        <f>COUNTIF(BaseDatREVANCHA!$A27:$F48,Frecs.Revancha!AG$1)</f>
        <v>1</v>
      </c>
      <c r="AH28">
        <f>COUNTIF(BaseDatREVANCHA!$A27:$F48,Frecs.Revancha!AH$1)</f>
        <v>0</v>
      </c>
      <c r="AI28">
        <f>COUNTIF(BaseDatREVANCHA!$A27:$F48,Frecs.Revancha!AI$1)</f>
        <v>3</v>
      </c>
      <c r="AJ28">
        <f>COUNTIF(BaseDatREVANCHA!$A27:$F48,Frecs.Revancha!AJ$1)</f>
        <v>5</v>
      </c>
      <c r="AK28">
        <f>COUNTIF(BaseDatREVANCHA!$A27:$F48,Frecs.Revancha!AK$1)</f>
        <v>2</v>
      </c>
      <c r="AL28">
        <f>COUNTIF(BaseDatREVANCHA!$A27:$F48,Frecs.Revancha!AL$1)</f>
        <v>2</v>
      </c>
      <c r="AM28">
        <f>COUNTIF(BaseDatREVANCHA!$A27:$F48,Frecs.Revancha!AM$1)</f>
        <v>5</v>
      </c>
      <c r="AN28">
        <f>COUNTIF(BaseDatREVANCHA!$A27:$F48,Frecs.Revancha!AN$1)</f>
        <v>1</v>
      </c>
      <c r="AO28">
        <f>COUNTIF(BaseDatREVANCHA!$A27:$F48,Frecs.Revancha!AO$1)</f>
        <v>0</v>
      </c>
      <c r="AP28">
        <f>COUNTIF(BaseDatREVANCHA!$A27:$F48,Frecs.Revancha!AP$1)</f>
        <v>5</v>
      </c>
      <c r="AQ28">
        <f>COUNTIF(BaseDatREVANCHA!$A27:$F48,Frecs.Revancha!AQ$1)</f>
        <v>4</v>
      </c>
      <c r="AR28">
        <f>COUNTIF(BaseDatREVANCHA!$A27:$F48,Frecs.Revancha!AR$1)</f>
        <v>5</v>
      </c>
      <c r="AS28">
        <f>COUNTIF(BaseDatREVANCHA!$A27:$F48,Frecs.Revancha!AS$1)</f>
        <v>3</v>
      </c>
      <c r="AT28">
        <f>COUNTIF(BaseDatREVANCHA!$A27:$F48,Frecs.Revancha!AT$1)</f>
        <v>2</v>
      </c>
      <c r="AU28">
        <f>COUNTIF(BaseDatREVANCHA!$A27:$F48,Frecs.Revancha!AU$1)</f>
        <v>1</v>
      </c>
      <c r="AV28">
        <f>COUNTIF(BaseDatREVANCHA!$A27:$F48,Frecs.Revancha!AV$1)</f>
        <v>0</v>
      </c>
      <c r="AW28">
        <f>COUNTIF(BaseDatREVANCHA!$A27:$F48,Frecs.Revancha!AW$1)</f>
        <v>1</v>
      </c>
      <c r="AX28">
        <f>COUNTIF(BaseDatREVANCHA!$A27:$F48,Frecs.Revancha!AX$1)</f>
        <v>1</v>
      </c>
      <c r="AY28">
        <f>COUNTIF(BaseDatREVANCHA!$A27:$F48,Frecs.Revancha!AY$1)</f>
        <v>3</v>
      </c>
      <c r="AZ28">
        <f>COUNTIF(BaseDatREVANCHA!$A27:$F48,Frecs.Revancha!AZ$1)</f>
        <v>0</v>
      </c>
      <c r="BA28">
        <f>COUNTIF(BaseDatREVANCHA!$A27:$F48,Frecs.Revancha!BA$1)</f>
        <v>1</v>
      </c>
      <c r="BB28">
        <f>COUNTIF(BaseDatREVANCHA!$A27:$F48,Frecs.Revancha!BB$1)</f>
        <v>2</v>
      </c>
      <c r="BC28">
        <f>COUNTIF(BaseDatREVANCHA!$A27:$F48,Frecs.Revancha!BC$1)</f>
        <v>2</v>
      </c>
      <c r="BD28">
        <f>COUNTIF(BaseDatREVANCHA!$A27:$F48,Frecs.Revancha!BD$1)</f>
        <v>3</v>
      </c>
    </row>
    <row r="29" spans="1:56" x14ac:dyDescent="0.2">
      <c r="A29">
        <f>COUNTIF(BaseDatREVANCHA!$A28:$F49,Frecs.Revancha!A$1)</f>
        <v>3</v>
      </c>
      <c r="B29">
        <f>COUNTIF(BaseDatREVANCHA!$A28:$F49,Frecs.Revancha!B$1)</f>
        <v>4</v>
      </c>
      <c r="C29">
        <f>COUNTIF(BaseDatREVANCHA!$A28:$F49,Frecs.Revancha!C$1)</f>
        <v>2</v>
      </c>
      <c r="D29">
        <f>COUNTIF(BaseDatREVANCHA!$A28:$F49,Frecs.Revancha!D$1)</f>
        <v>2</v>
      </c>
      <c r="E29">
        <f>COUNTIF(BaseDatREVANCHA!$A28:$F49,Frecs.Revancha!E$1)</f>
        <v>3</v>
      </c>
      <c r="F29">
        <f>COUNTIF(BaseDatREVANCHA!$A28:$F49,Frecs.Revancha!F$1)</f>
        <v>1</v>
      </c>
      <c r="G29">
        <f>COUNTIF(BaseDatREVANCHA!$A28:$F49,Frecs.Revancha!G$1)</f>
        <v>1</v>
      </c>
      <c r="H29">
        <f>COUNTIF(BaseDatREVANCHA!$A28:$F49,Frecs.Revancha!H$1)</f>
        <v>3</v>
      </c>
      <c r="I29">
        <f>COUNTIF(BaseDatREVANCHA!$A28:$F49,Frecs.Revancha!I$1)</f>
        <v>1</v>
      </c>
      <c r="J29">
        <f>COUNTIF(BaseDatREVANCHA!$A28:$F49,Frecs.Revancha!J$1)</f>
        <v>1</v>
      </c>
      <c r="K29">
        <f>COUNTIF(BaseDatREVANCHA!$A28:$F49,Frecs.Revancha!K$1)</f>
        <v>3</v>
      </c>
      <c r="L29">
        <f>COUNTIF(BaseDatREVANCHA!$A28:$F49,Frecs.Revancha!L$1)</f>
        <v>2</v>
      </c>
      <c r="M29">
        <f>COUNTIF(BaseDatREVANCHA!$A28:$F49,Frecs.Revancha!M$1)</f>
        <v>4</v>
      </c>
      <c r="N29">
        <f>COUNTIF(BaseDatREVANCHA!$A28:$F49,Frecs.Revancha!N$1)</f>
        <v>3</v>
      </c>
      <c r="O29">
        <f>COUNTIF(BaseDatREVANCHA!$A28:$F49,Frecs.Revancha!O$1)</f>
        <v>5</v>
      </c>
      <c r="P29">
        <f>COUNTIF(BaseDatREVANCHA!$A28:$F49,Frecs.Revancha!P$1)</f>
        <v>4</v>
      </c>
      <c r="Q29">
        <f>COUNTIF(BaseDatREVANCHA!$A28:$F49,Frecs.Revancha!Q$1)</f>
        <v>3</v>
      </c>
      <c r="R29">
        <f>COUNTIF(BaseDatREVANCHA!$A28:$F49,Frecs.Revancha!R$1)</f>
        <v>1</v>
      </c>
      <c r="S29">
        <f>COUNTIF(BaseDatREVANCHA!$A28:$F49,Frecs.Revancha!S$1)</f>
        <v>2</v>
      </c>
      <c r="T29">
        <f>COUNTIF(BaseDatREVANCHA!$A28:$F49,Frecs.Revancha!T$1)</f>
        <v>3</v>
      </c>
      <c r="U29">
        <f>COUNTIF(BaseDatREVANCHA!$A28:$F49,Frecs.Revancha!U$1)</f>
        <v>3</v>
      </c>
      <c r="V29">
        <f>COUNTIF(BaseDatREVANCHA!$A28:$F49,Frecs.Revancha!V$1)</f>
        <v>2</v>
      </c>
      <c r="W29">
        <f>COUNTIF(BaseDatREVANCHA!$A28:$F49,Frecs.Revancha!W$1)</f>
        <v>3</v>
      </c>
      <c r="X29">
        <f>COUNTIF(BaseDatREVANCHA!$A28:$F49,Frecs.Revancha!X$1)</f>
        <v>2</v>
      </c>
      <c r="Y29">
        <f>COUNTIF(BaseDatREVANCHA!$A28:$F49,Frecs.Revancha!Y$1)</f>
        <v>1</v>
      </c>
      <c r="Z29">
        <f>COUNTIF(BaseDatREVANCHA!$A28:$F49,Frecs.Revancha!Z$1)</f>
        <v>2</v>
      </c>
      <c r="AA29">
        <f>COUNTIF(BaseDatREVANCHA!$A28:$F49,Frecs.Revancha!AA$1)</f>
        <v>2</v>
      </c>
      <c r="AB29">
        <f>COUNTIF(BaseDatREVANCHA!$A28:$F49,Frecs.Revancha!AB$1)</f>
        <v>3</v>
      </c>
      <c r="AC29">
        <f>COUNTIF(BaseDatREVANCHA!$A28:$F49,Frecs.Revancha!AC$1)</f>
        <v>2</v>
      </c>
      <c r="AD29">
        <f>COUNTIF(BaseDatREVANCHA!$A28:$F49,Frecs.Revancha!AD$1)</f>
        <v>2</v>
      </c>
      <c r="AE29">
        <f>COUNTIF(BaseDatREVANCHA!$A28:$F49,Frecs.Revancha!AE$1)</f>
        <v>3</v>
      </c>
      <c r="AF29">
        <f>COUNTIF(BaseDatREVANCHA!$A28:$F49,Frecs.Revancha!AF$1)</f>
        <v>3</v>
      </c>
      <c r="AG29">
        <f>COUNTIF(BaseDatREVANCHA!$A28:$F49,Frecs.Revancha!AG$1)</f>
        <v>1</v>
      </c>
      <c r="AH29">
        <f>COUNTIF(BaseDatREVANCHA!$A28:$F49,Frecs.Revancha!AH$1)</f>
        <v>0</v>
      </c>
      <c r="AI29">
        <f>COUNTIF(BaseDatREVANCHA!$A28:$F49,Frecs.Revancha!AI$1)</f>
        <v>2</v>
      </c>
      <c r="AJ29">
        <f>COUNTIF(BaseDatREVANCHA!$A28:$F49,Frecs.Revancha!AJ$1)</f>
        <v>4</v>
      </c>
      <c r="AK29">
        <f>COUNTIF(BaseDatREVANCHA!$A28:$F49,Frecs.Revancha!AK$1)</f>
        <v>2</v>
      </c>
      <c r="AL29">
        <f>COUNTIF(BaseDatREVANCHA!$A28:$F49,Frecs.Revancha!AL$1)</f>
        <v>3</v>
      </c>
      <c r="AM29">
        <f>COUNTIF(BaseDatREVANCHA!$A28:$F49,Frecs.Revancha!AM$1)</f>
        <v>5</v>
      </c>
      <c r="AN29">
        <f>COUNTIF(BaseDatREVANCHA!$A28:$F49,Frecs.Revancha!AN$1)</f>
        <v>1</v>
      </c>
      <c r="AO29">
        <f>COUNTIF(BaseDatREVANCHA!$A28:$F49,Frecs.Revancha!AO$1)</f>
        <v>0</v>
      </c>
      <c r="AP29">
        <f>COUNTIF(BaseDatREVANCHA!$A28:$F49,Frecs.Revancha!AP$1)</f>
        <v>5</v>
      </c>
      <c r="AQ29">
        <f>COUNTIF(BaseDatREVANCHA!$A28:$F49,Frecs.Revancha!AQ$1)</f>
        <v>4</v>
      </c>
      <c r="AR29">
        <f>COUNTIF(BaseDatREVANCHA!$A28:$F49,Frecs.Revancha!AR$1)</f>
        <v>5</v>
      </c>
      <c r="AS29">
        <f>COUNTIF(BaseDatREVANCHA!$A28:$F49,Frecs.Revancha!AS$1)</f>
        <v>3</v>
      </c>
      <c r="AT29">
        <f>COUNTIF(BaseDatREVANCHA!$A28:$F49,Frecs.Revancha!AT$1)</f>
        <v>2</v>
      </c>
      <c r="AU29">
        <f>COUNTIF(BaseDatREVANCHA!$A28:$F49,Frecs.Revancha!AU$1)</f>
        <v>1</v>
      </c>
      <c r="AV29">
        <f>COUNTIF(BaseDatREVANCHA!$A28:$F49,Frecs.Revancha!AV$1)</f>
        <v>1</v>
      </c>
      <c r="AW29">
        <f>COUNTIF(BaseDatREVANCHA!$A28:$F49,Frecs.Revancha!AW$1)</f>
        <v>1</v>
      </c>
      <c r="AX29">
        <f>COUNTIF(BaseDatREVANCHA!$A28:$F49,Frecs.Revancha!AX$1)</f>
        <v>1</v>
      </c>
      <c r="AY29">
        <f>COUNTIF(BaseDatREVANCHA!$A28:$F49,Frecs.Revancha!AY$1)</f>
        <v>3</v>
      </c>
      <c r="AZ29">
        <f>COUNTIF(BaseDatREVANCHA!$A28:$F49,Frecs.Revancha!AZ$1)</f>
        <v>0</v>
      </c>
      <c r="BA29">
        <f>COUNTIF(BaseDatREVANCHA!$A28:$F49,Frecs.Revancha!BA$1)</f>
        <v>1</v>
      </c>
      <c r="BB29">
        <f>COUNTIF(BaseDatREVANCHA!$A28:$F49,Frecs.Revancha!BB$1)</f>
        <v>3</v>
      </c>
      <c r="BC29">
        <f>COUNTIF(BaseDatREVANCHA!$A28:$F49,Frecs.Revancha!BC$1)</f>
        <v>2</v>
      </c>
      <c r="BD29">
        <f>COUNTIF(BaseDatREVANCHA!$A28:$F49,Frecs.Revancha!BD$1)</f>
        <v>3</v>
      </c>
    </row>
    <row r="30" spans="1:56" x14ac:dyDescent="0.2">
      <c r="A30">
        <f>COUNTIF(BaseDatREVANCHA!$A29:$F50,Frecs.Revancha!A$1)</f>
        <v>3</v>
      </c>
      <c r="B30">
        <f>COUNTIF(BaseDatREVANCHA!$A29:$F50,Frecs.Revancha!B$1)</f>
        <v>4</v>
      </c>
      <c r="C30">
        <f>COUNTIF(BaseDatREVANCHA!$A29:$F50,Frecs.Revancha!C$1)</f>
        <v>2</v>
      </c>
      <c r="D30">
        <f>COUNTIF(BaseDatREVANCHA!$A29:$F50,Frecs.Revancha!D$1)</f>
        <v>2</v>
      </c>
      <c r="E30">
        <f>COUNTIF(BaseDatREVANCHA!$A29:$F50,Frecs.Revancha!E$1)</f>
        <v>3</v>
      </c>
      <c r="F30">
        <f>COUNTIF(BaseDatREVANCHA!$A29:$F50,Frecs.Revancha!F$1)</f>
        <v>1</v>
      </c>
      <c r="G30">
        <f>COUNTIF(BaseDatREVANCHA!$A29:$F50,Frecs.Revancha!G$1)</f>
        <v>1</v>
      </c>
      <c r="H30">
        <f>COUNTIF(BaseDatREVANCHA!$A29:$F50,Frecs.Revancha!H$1)</f>
        <v>3</v>
      </c>
      <c r="I30">
        <f>COUNTIF(BaseDatREVANCHA!$A29:$F50,Frecs.Revancha!I$1)</f>
        <v>1</v>
      </c>
      <c r="J30">
        <f>COUNTIF(BaseDatREVANCHA!$A29:$F50,Frecs.Revancha!J$1)</f>
        <v>1</v>
      </c>
      <c r="K30">
        <f>COUNTIF(BaseDatREVANCHA!$A29:$F50,Frecs.Revancha!K$1)</f>
        <v>3</v>
      </c>
      <c r="L30">
        <f>COUNTIF(BaseDatREVANCHA!$A29:$F50,Frecs.Revancha!L$1)</f>
        <v>2</v>
      </c>
      <c r="M30">
        <f>COUNTIF(BaseDatREVANCHA!$A29:$F50,Frecs.Revancha!M$1)</f>
        <v>4</v>
      </c>
      <c r="N30">
        <f>COUNTIF(BaseDatREVANCHA!$A29:$F50,Frecs.Revancha!N$1)</f>
        <v>3</v>
      </c>
      <c r="O30">
        <f>COUNTIF(BaseDatREVANCHA!$A29:$F50,Frecs.Revancha!O$1)</f>
        <v>5</v>
      </c>
      <c r="P30">
        <f>COUNTIF(BaseDatREVANCHA!$A29:$F50,Frecs.Revancha!P$1)</f>
        <v>4</v>
      </c>
      <c r="Q30">
        <f>COUNTIF(BaseDatREVANCHA!$A29:$F50,Frecs.Revancha!Q$1)</f>
        <v>2</v>
      </c>
      <c r="R30">
        <f>COUNTIF(BaseDatREVANCHA!$A29:$F50,Frecs.Revancha!R$1)</f>
        <v>1</v>
      </c>
      <c r="S30">
        <f>COUNTIF(BaseDatREVANCHA!$A29:$F50,Frecs.Revancha!S$1)</f>
        <v>3</v>
      </c>
      <c r="T30">
        <f>COUNTIF(BaseDatREVANCHA!$A29:$F50,Frecs.Revancha!T$1)</f>
        <v>3</v>
      </c>
      <c r="U30">
        <f>COUNTIF(BaseDatREVANCHA!$A29:$F50,Frecs.Revancha!U$1)</f>
        <v>2</v>
      </c>
      <c r="V30">
        <f>COUNTIF(BaseDatREVANCHA!$A29:$F50,Frecs.Revancha!V$1)</f>
        <v>2</v>
      </c>
      <c r="W30">
        <f>COUNTIF(BaseDatREVANCHA!$A29:$F50,Frecs.Revancha!W$1)</f>
        <v>4</v>
      </c>
      <c r="X30">
        <f>COUNTIF(BaseDatREVANCHA!$A29:$F50,Frecs.Revancha!X$1)</f>
        <v>2</v>
      </c>
      <c r="Y30">
        <f>COUNTIF(BaseDatREVANCHA!$A29:$F50,Frecs.Revancha!Y$1)</f>
        <v>1</v>
      </c>
      <c r="Z30">
        <f>COUNTIF(BaseDatREVANCHA!$A29:$F50,Frecs.Revancha!Z$1)</f>
        <v>2</v>
      </c>
      <c r="AA30">
        <f>COUNTIF(BaseDatREVANCHA!$A29:$F50,Frecs.Revancha!AA$1)</f>
        <v>2</v>
      </c>
      <c r="AB30">
        <f>COUNTIF(BaseDatREVANCHA!$A29:$F50,Frecs.Revancha!AB$1)</f>
        <v>3</v>
      </c>
      <c r="AC30">
        <f>COUNTIF(BaseDatREVANCHA!$A29:$F50,Frecs.Revancha!AC$1)</f>
        <v>3</v>
      </c>
      <c r="AD30">
        <f>COUNTIF(BaseDatREVANCHA!$A29:$F50,Frecs.Revancha!AD$1)</f>
        <v>2</v>
      </c>
      <c r="AE30">
        <f>COUNTIF(BaseDatREVANCHA!$A29:$F50,Frecs.Revancha!AE$1)</f>
        <v>3</v>
      </c>
      <c r="AF30">
        <f>COUNTIF(BaseDatREVANCHA!$A29:$F50,Frecs.Revancha!AF$1)</f>
        <v>4</v>
      </c>
      <c r="AG30">
        <f>COUNTIF(BaseDatREVANCHA!$A29:$F50,Frecs.Revancha!AG$1)</f>
        <v>1</v>
      </c>
      <c r="AH30">
        <f>COUNTIF(BaseDatREVANCHA!$A29:$F50,Frecs.Revancha!AH$1)</f>
        <v>0</v>
      </c>
      <c r="AI30">
        <f>COUNTIF(BaseDatREVANCHA!$A29:$F50,Frecs.Revancha!AI$1)</f>
        <v>2</v>
      </c>
      <c r="AJ30">
        <f>COUNTIF(BaseDatREVANCHA!$A29:$F50,Frecs.Revancha!AJ$1)</f>
        <v>3</v>
      </c>
      <c r="AK30">
        <f>COUNTIF(BaseDatREVANCHA!$A29:$F50,Frecs.Revancha!AK$1)</f>
        <v>2</v>
      </c>
      <c r="AL30">
        <f>COUNTIF(BaseDatREVANCHA!$A29:$F50,Frecs.Revancha!AL$1)</f>
        <v>3</v>
      </c>
      <c r="AM30">
        <f>COUNTIF(BaseDatREVANCHA!$A29:$F50,Frecs.Revancha!AM$1)</f>
        <v>5</v>
      </c>
      <c r="AN30">
        <f>COUNTIF(BaseDatREVANCHA!$A29:$F50,Frecs.Revancha!AN$1)</f>
        <v>1</v>
      </c>
      <c r="AO30">
        <f>COUNTIF(BaseDatREVANCHA!$A29:$F50,Frecs.Revancha!AO$1)</f>
        <v>1</v>
      </c>
      <c r="AP30">
        <f>COUNTIF(BaseDatREVANCHA!$A29:$F50,Frecs.Revancha!AP$1)</f>
        <v>5</v>
      </c>
      <c r="AQ30">
        <f>COUNTIF(BaseDatREVANCHA!$A29:$F50,Frecs.Revancha!AQ$1)</f>
        <v>4</v>
      </c>
      <c r="AR30">
        <f>COUNTIF(BaseDatREVANCHA!$A29:$F50,Frecs.Revancha!AR$1)</f>
        <v>4</v>
      </c>
      <c r="AS30">
        <f>COUNTIF(BaseDatREVANCHA!$A29:$F50,Frecs.Revancha!AS$1)</f>
        <v>2</v>
      </c>
      <c r="AT30">
        <f>COUNTIF(BaseDatREVANCHA!$A29:$F50,Frecs.Revancha!AT$1)</f>
        <v>2</v>
      </c>
      <c r="AU30">
        <f>COUNTIF(BaseDatREVANCHA!$A29:$F50,Frecs.Revancha!AU$1)</f>
        <v>1</v>
      </c>
      <c r="AV30">
        <f>COUNTIF(BaseDatREVANCHA!$A29:$F50,Frecs.Revancha!AV$1)</f>
        <v>2</v>
      </c>
      <c r="AW30">
        <f>COUNTIF(BaseDatREVANCHA!$A29:$F50,Frecs.Revancha!AW$1)</f>
        <v>1</v>
      </c>
      <c r="AX30">
        <f>COUNTIF(BaseDatREVANCHA!$A29:$F50,Frecs.Revancha!AX$1)</f>
        <v>1</v>
      </c>
      <c r="AY30">
        <f>COUNTIF(BaseDatREVANCHA!$A29:$F50,Frecs.Revancha!AY$1)</f>
        <v>3</v>
      </c>
      <c r="AZ30">
        <f>COUNTIF(BaseDatREVANCHA!$A29:$F50,Frecs.Revancha!AZ$1)</f>
        <v>0</v>
      </c>
      <c r="BA30">
        <f>COUNTIF(BaseDatREVANCHA!$A29:$F50,Frecs.Revancha!BA$1)</f>
        <v>0</v>
      </c>
      <c r="BB30">
        <f>COUNTIF(BaseDatREVANCHA!$A29:$F50,Frecs.Revancha!BB$1)</f>
        <v>3</v>
      </c>
      <c r="BC30">
        <f>COUNTIF(BaseDatREVANCHA!$A29:$F50,Frecs.Revancha!BC$1)</f>
        <v>2</v>
      </c>
      <c r="BD30">
        <f>COUNTIF(BaseDatREVANCHA!$A29:$F50,Frecs.Revancha!BD$1)</f>
        <v>3</v>
      </c>
    </row>
  </sheetData>
  <sheetProtection sheet="1" objects="1" scenarios="1"/>
  <phoneticPr fontId="2" type="noConversion"/>
  <conditionalFormatting sqref="A2:BD30">
    <cfRule type="cellIs" dxfId="1" priority="1" stopIfTrue="1" operator="equal">
      <formula>0</formula>
    </cfRule>
    <cfRule type="cellIs" dxfId="0" priority="2" stopIfTrue="1" operator="greaterThanOrEqual">
      <formula>5</formula>
    </cfRule>
  </conditionalFormatting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51"/>
  <sheetViews>
    <sheetView topLeftCell="A16" workbookViewId="0">
      <selection activeCell="D40" sqref="D40"/>
    </sheetView>
  </sheetViews>
  <sheetFormatPr defaultColWidth="11.42578125" defaultRowHeight="12.75" x14ac:dyDescent="0.2"/>
  <sheetData>
    <row r="1" spans="1:7" x14ac:dyDescent="0.2">
      <c r="A1">
        <v>12</v>
      </c>
      <c r="B1">
        <v>28</v>
      </c>
      <c r="C1">
        <v>30</v>
      </c>
      <c r="D1">
        <v>38</v>
      </c>
      <c r="E1">
        <v>39</v>
      </c>
      <c r="F1">
        <v>44</v>
      </c>
      <c r="G1">
        <v>37</v>
      </c>
    </row>
    <row r="2" spans="1:7" x14ac:dyDescent="0.2">
      <c r="A2">
        <v>5</v>
      </c>
      <c r="B2">
        <v>6</v>
      </c>
      <c r="C2">
        <v>14</v>
      </c>
      <c r="D2">
        <v>15</v>
      </c>
      <c r="E2">
        <v>35</v>
      </c>
      <c r="F2">
        <v>48</v>
      </c>
      <c r="G2">
        <v>55</v>
      </c>
    </row>
    <row r="3" spans="1:7" x14ac:dyDescent="0.2">
      <c r="A3">
        <v>6</v>
      </c>
      <c r="B3">
        <v>7</v>
      </c>
      <c r="C3">
        <v>15</v>
      </c>
      <c r="D3">
        <v>17</v>
      </c>
      <c r="E3">
        <v>51</v>
      </c>
      <c r="F3">
        <v>52</v>
      </c>
      <c r="G3">
        <v>40</v>
      </c>
    </row>
    <row r="4" spans="1:7" x14ac:dyDescent="0.2">
      <c r="A4">
        <v>4</v>
      </c>
      <c r="B4">
        <v>21</v>
      </c>
      <c r="C4">
        <v>23</v>
      </c>
      <c r="D4">
        <v>33</v>
      </c>
      <c r="E4">
        <v>52</v>
      </c>
      <c r="F4">
        <v>55</v>
      </c>
      <c r="G4">
        <v>29</v>
      </c>
    </row>
    <row r="5" spans="1:7" x14ac:dyDescent="0.2">
      <c r="A5">
        <v>2</v>
      </c>
      <c r="B5">
        <v>3</v>
      </c>
      <c r="C5">
        <v>4</v>
      </c>
      <c r="D5">
        <v>5</v>
      </c>
      <c r="E5">
        <v>25</v>
      </c>
      <c r="F5">
        <v>40</v>
      </c>
      <c r="G5">
        <v>43</v>
      </c>
    </row>
    <row r="6" spans="1:7" x14ac:dyDescent="0.2">
      <c r="A6">
        <v>2</v>
      </c>
      <c r="B6">
        <v>21</v>
      </c>
      <c r="C6">
        <v>23</v>
      </c>
      <c r="D6">
        <v>31</v>
      </c>
      <c r="E6">
        <v>36</v>
      </c>
      <c r="F6">
        <v>52</v>
      </c>
      <c r="G6">
        <v>34</v>
      </c>
    </row>
    <row r="7" spans="1:7" x14ac:dyDescent="0.2">
      <c r="A7">
        <v>24</v>
      </c>
      <c r="B7">
        <v>29</v>
      </c>
      <c r="C7">
        <v>31</v>
      </c>
      <c r="D7">
        <v>35</v>
      </c>
      <c r="E7">
        <v>46</v>
      </c>
      <c r="F7">
        <v>55</v>
      </c>
      <c r="G7">
        <v>19</v>
      </c>
    </row>
    <row r="8" spans="1:7" x14ac:dyDescent="0.2">
      <c r="A8">
        <v>22</v>
      </c>
      <c r="B8">
        <v>26</v>
      </c>
      <c r="C8">
        <v>41</v>
      </c>
      <c r="D8">
        <v>42</v>
      </c>
      <c r="E8">
        <v>44</v>
      </c>
      <c r="F8">
        <v>54</v>
      </c>
      <c r="G8">
        <v>34</v>
      </c>
    </row>
    <row r="9" spans="1:7" x14ac:dyDescent="0.2">
      <c r="A9">
        <v>5</v>
      </c>
      <c r="B9">
        <v>30</v>
      </c>
      <c r="C9">
        <v>36</v>
      </c>
      <c r="D9">
        <v>37</v>
      </c>
      <c r="E9">
        <v>44</v>
      </c>
      <c r="F9">
        <v>51</v>
      </c>
      <c r="G9">
        <v>29</v>
      </c>
    </row>
    <row r="10" spans="1:7" x14ac:dyDescent="0.2">
      <c r="A10">
        <v>3</v>
      </c>
      <c r="B10">
        <v>4</v>
      </c>
      <c r="C10">
        <v>15</v>
      </c>
      <c r="D10">
        <v>19</v>
      </c>
      <c r="E10">
        <v>22</v>
      </c>
      <c r="F10">
        <v>38</v>
      </c>
      <c r="G10">
        <v>42</v>
      </c>
    </row>
    <row r="11" spans="1:7" x14ac:dyDescent="0.2">
      <c r="A11">
        <v>2</v>
      </c>
      <c r="B11">
        <v>8</v>
      </c>
      <c r="C11">
        <v>9</v>
      </c>
      <c r="D11">
        <v>15</v>
      </c>
      <c r="E11">
        <v>31</v>
      </c>
      <c r="F11">
        <v>36</v>
      </c>
      <c r="G11">
        <v>10</v>
      </c>
    </row>
    <row r="12" spans="1:7" x14ac:dyDescent="0.2">
      <c r="A12">
        <v>3</v>
      </c>
      <c r="B12">
        <v>12</v>
      </c>
      <c r="C12">
        <v>14</v>
      </c>
      <c r="D12">
        <v>29</v>
      </c>
      <c r="E12">
        <v>32</v>
      </c>
      <c r="F12">
        <v>44</v>
      </c>
      <c r="G12">
        <v>53</v>
      </c>
    </row>
    <row r="13" spans="1:7" x14ac:dyDescent="0.2">
      <c r="A13">
        <v>1</v>
      </c>
      <c r="B13">
        <v>4</v>
      </c>
      <c r="C13">
        <v>15</v>
      </c>
      <c r="D13">
        <v>20</v>
      </c>
      <c r="E13">
        <v>21</v>
      </c>
      <c r="F13">
        <v>54</v>
      </c>
      <c r="G13">
        <v>49</v>
      </c>
    </row>
    <row r="14" spans="1:7" x14ac:dyDescent="0.2">
      <c r="A14">
        <v>37</v>
      </c>
      <c r="B14">
        <v>40</v>
      </c>
      <c r="C14">
        <v>45</v>
      </c>
      <c r="D14">
        <v>50</v>
      </c>
      <c r="E14">
        <v>51</v>
      </c>
      <c r="F14">
        <v>54</v>
      </c>
      <c r="G14">
        <v>23</v>
      </c>
    </row>
    <row r="15" spans="1:7" x14ac:dyDescent="0.2">
      <c r="A15">
        <v>15</v>
      </c>
      <c r="B15">
        <v>21</v>
      </c>
      <c r="C15">
        <v>28</v>
      </c>
      <c r="D15">
        <v>47</v>
      </c>
      <c r="E15">
        <v>49</v>
      </c>
      <c r="F15">
        <v>55</v>
      </c>
      <c r="G15">
        <v>31</v>
      </c>
    </row>
    <row r="16" spans="1:7" x14ac:dyDescent="0.2">
      <c r="A16">
        <v>1</v>
      </c>
      <c r="B16">
        <v>6</v>
      </c>
      <c r="C16">
        <v>19</v>
      </c>
      <c r="D16">
        <v>31</v>
      </c>
      <c r="E16">
        <v>49</v>
      </c>
      <c r="F16">
        <v>54</v>
      </c>
      <c r="G16">
        <v>55</v>
      </c>
    </row>
    <row r="17" spans="1:7" x14ac:dyDescent="0.2">
      <c r="A17">
        <v>24</v>
      </c>
      <c r="B17">
        <v>31</v>
      </c>
      <c r="C17">
        <v>38</v>
      </c>
      <c r="D17">
        <v>40</v>
      </c>
      <c r="E17">
        <v>52</v>
      </c>
      <c r="F17">
        <v>53</v>
      </c>
      <c r="G17">
        <v>34</v>
      </c>
    </row>
    <row r="18" spans="1:7" x14ac:dyDescent="0.2">
      <c r="A18">
        <v>21</v>
      </c>
      <c r="B18">
        <v>27</v>
      </c>
      <c r="C18">
        <v>34</v>
      </c>
      <c r="D18">
        <v>44</v>
      </c>
      <c r="E18">
        <v>55</v>
      </c>
      <c r="F18">
        <v>56</v>
      </c>
      <c r="G18">
        <v>53</v>
      </c>
    </row>
    <row r="19" spans="1:7" x14ac:dyDescent="0.2">
      <c r="A19">
        <v>17</v>
      </c>
      <c r="B19">
        <v>25</v>
      </c>
      <c r="C19">
        <v>35</v>
      </c>
      <c r="D19">
        <v>39</v>
      </c>
      <c r="E19">
        <v>42</v>
      </c>
      <c r="F19">
        <v>54</v>
      </c>
      <c r="G19">
        <v>36</v>
      </c>
    </row>
    <row r="20" spans="1:7" x14ac:dyDescent="0.2">
      <c r="A20">
        <v>11</v>
      </c>
      <c r="B20">
        <v>17</v>
      </c>
      <c r="C20">
        <v>22</v>
      </c>
      <c r="D20">
        <v>34</v>
      </c>
      <c r="E20">
        <v>36</v>
      </c>
      <c r="F20">
        <v>46</v>
      </c>
      <c r="G20">
        <v>3</v>
      </c>
    </row>
    <row r="21" spans="1:7" x14ac:dyDescent="0.2">
      <c r="A21">
        <v>11</v>
      </c>
      <c r="B21">
        <v>26</v>
      </c>
      <c r="C21">
        <v>32</v>
      </c>
      <c r="D21">
        <v>42</v>
      </c>
      <c r="E21">
        <v>43</v>
      </c>
      <c r="F21">
        <v>56</v>
      </c>
      <c r="G21">
        <v>29</v>
      </c>
    </row>
    <row r="22" spans="1:7" x14ac:dyDescent="0.2">
      <c r="A22">
        <v>1</v>
      </c>
      <c r="B22">
        <v>12</v>
      </c>
      <c r="C22">
        <v>13</v>
      </c>
      <c r="D22">
        <v>16</v>
      </c>
      <c r="E22">
        <v>45</v>
      </c>
      <c r="F22">
        <v>48</v>
      </c>
      <c r="G22">
        <v>5</v>
      </c>
    </row>
    <row r="23" spans="1:7" x14ac:dyDescent="0.2">
      <c r="A23">
        <v>1</v>
      </c>
      <c r="B23">
        <v>2</v>
      </c>
      <c r="C23">
        <v>12</v>
      </c>
      <c r="D23">
        <v>17</v>
      </c>
      <c r="E23">
        <v>21</v>
      </c>
      <c r="F23">
        <v>27</v>
      </c>
      <c r="G23">
        <v>48</v>
      </c>
    </row>
    <row r="24" spans="1:7" x14ac:dyDescent="0.2">
      <c r="A24">
        <v>5</v>
      </c>
      <c r="B24">
        <v>6</v>
      </c>
      <c r="C24">
        <v>8</v>
      </c>
      <c r="D24">
        <v>38</v>
      </c>
      <c r="E24">
        <v>50</v>
      </c>
      <c r="F24">
        <v>51</v>
      </c>
      <c r="G24">
        <v>44</v>
      </c>
    </row>
    <row r="25" spans="1:7" x14ac:dyDescent="0.2">
      <c r="A25">
        <v>13</v>
      </c>
      <c r="B25">
        <v>16</v>
      </c>
      <c r="C25">
        <v>23</v>
      </c>
      <c r="D25">
        <v>26</v>
      </c>
      <c r="E25">
        <v>34</v>
      </c>
      <c r="F25">
        <v>37</v>
      </c>
      <c r="G25">
        <v>25</v>
      </c>
    </row>
    <row r="26" spans="1:7" x14ac:dyDescent="0.2">
      <c r="A26">
        <v>3</v>
      </c>
      <c r="B26">
        <v>5</v>
      </c>
      <c r="C26">
        <v>19</v>
      </c>
      <c r="D26">
        <v>20</v>
      </c>
      <c r="E26">
        <v>27</v>
      </c>
      <c r="F26">
        <v>54</v>
      </c>
      <c r="G26">
        <v>1</v>
      </c>
    </row>
    <row r="27" spans="1:7" x14ac:dyDescent="0.2">
      <c r="A27">
        <v>10</v>
      </c>
      <c r="B27">
        <v>13</v>
      </c>
      <c r="C27">
        <v>16</v>
      </c>
      <c r="D27">
        <v>23</v>
      </c>
      <c r="E27">
        <v>26</v>
      </c>
      <c r="F27">
        <v>50</v>
      </c>
      <c r="G27">
        <v>43</v>
      </c>
    </row>
    <row r="28" spans="1:7" x14ac:dyDescent="0.2">
      <c r="A28">
        <v>6</v>
      </c>
      <c r="B28">
        <v>27</v>
      </c>
      <c r="C28">
        <v>31</v>
      </c>
      <c r="D28">
        <v>42</v>
      </c>
      <c r="E28">
        <v>45</v>
      </c>
      <c r="F28">
        <v>52</v>
      </c>
      <c r="G28">
        <v>9</v>
      </c>
    </row>
    <row r="29" spans="1:7" x14ac:dyDescent="0.2">
      <c r="A29">
        <v>10</v>
      </c>
      <c r="B29">
        <v>24</v>
      </c>
      <c r="C29">
        <v>27</v>
      </c>
      <c r="D29">
        <v>38</v>
      </c>
      <c r="E29">
        <v>40</v>
      </c>
      <c r="F29">
        <v>48</v>
      </c>
      <c r="G29">
        <v>54</v>
      </c>
    </row>
    <row r="30" spans="1:7" x14ac:dyDescent="0.2">
      <c r="A30">
        <v>18</v>
      </c>
      <c r="B30">
        <v>24</v>
      </c>
      <c r="C30">
        <v>47</v>
      </c>
      <c r="D30">
        <v>48</v>
      </c>
      <c r="E30">
        <v>50</v>
      </c>
      <c r="F30">
        <v>56</v>
      </c>
      <c r="G30">
        <v>8</v>
      </c>
    </row>
    <row r="31" spans="1:7" x14ac:dyDescent="0.2">
      <c r="A31">
        <v>5</v>
      </c>
      <c r="B31">
        <v>14</v>
      </c>
      <c r="C31">
        <v>19</v>
      </c>
      <c r="D31">
        <v>33</v>
      </c>
      <c r="E31">
        <v>46</v>
      </c>
      <c r="F31">
        <v>49</v>
      </c>
      <c r="G31">
        <v>22</v>
      </c>
    </row>
    <row r="32" spans="1:7" x14ac:dyDescent="0.2">
      <c r="A32">
        <v>13</v>
      </c>
      <c r="B32">
        <v>18</v>
      </c>
      <c r="C32">
        <v>20</v>
      </c>
      <c r="D32">
        <v>29</v>
      </c>
      <c r="E32">
        <v>40</v>
      </c>
      <c r="F32">
        <v>56</v>
      </c>
      <c r="G32">
        <v>23</v>
      </c>
    </row>
    <row r="33" spans="1:7" x14ac:dyDescent="0.2">
      <c r="A33">
        <v>31</v>
      </c>
      <c r="B33">
        <v>45</v>
      </c>
      <c r="C33">
        <v>46</v>
      </c>
      <c r="D33">
        <v>50</v>
      </c>
      <c r="E33">
        <v>51</v>
      </c>
      <c r="F33">
        <v>52</v>
      </c>
      <c r="G33">
        <v>54</v>
      </c>
    </row>
    <row r="34" spans="1:7" x14ac:dyDescent="0.2">
      <c r="A34">
        <v>7</v>
      </c>
      <c r="B34">
        <v>11</v>
      </c>
      <c r="C34">
        <v>14</v>
      </c>
      <c r="D34">
        <v>45</v>
      </c>
      <c r="E34">
        <v>47</v>
      </c>
      <c r="F34">
        <v>54</v>
      </c>
      <c r="G34">
        <v>12</v>
      </c>
    </row>
    <row r="35" spans="1:7" x14ac:dyDescent="0.2">
      <c r="A35">
        <v>3</v>
      </c>
      <c r="B35">
        <v>4</v>
      </c>
      <c r="C35">
        <v>18</v>
      </c>
      <c r="D35">
        <v>31</v>
      </c>
      <c r="E35">
        <v>41</v>
      </c>
      <c r="F35">
        <v>43</v>
      </c>
      <c r="G35">
        <v>9</v>
      </c>
    </row>
    <row r="36" spans="1:7" x14ac:dyDescent="0.2">
      <c r="A36">
        <v>14</v>
      </c>
      <c r="B36">
        <v>35</v>
      </c>
      <c r="C36">
        <v>42</v>
      </c>
      <c r="D36">
        <v>43</v>
      </c>
      <c r="E36">
        <v>49</v>
      </c>
      <c r="F36">
        <v>50</v>
      </c>
      <c r="G36">
        <v>31</v>
      </c>
    </row>
    <row r="37" spans="1:7" x14ac:dyDescent="0.2">
      <c r="A37">
        <v>5</v>
      </c>
      <c r="B37">
        <v>21</v>
      </c>
      <c r="C37">
        <v>37</v>
      </c>
      <c r="D37">
        <v>40</v>
      </c>
      <c r="E37">
        <v>46</v>
      </c>
      <c r="F37">
        <v>56</v>
      </c>
      <c r="G37">
        <v>31</v>
      </c>
    </row>
    <row r="38" spans="1:7" x14ac:dyDescent="0.2">
      <c r="A38">
        <v>14</v>
      </c>
      <c r="B38">
        <v>17</v>
      </c>
      <c r="C38">
        <v>18</v>
      </c>
      <c r="D38">
        <v>39</v>
      </c>
      <c r="E38">
        <v>43</v>
      </c>
      <c r="F38">
        <v>53</v>
      </c>
      <c r="G38">
        <v>1</v>
      </c>
    </row>
    <row r="39" spans="1:7" x14ac:dyDescent="0.2">
      <c r="A39">
        <v>12</v>
      </c>
      <c r="B39">
        <v>30</v>
      </c>
      <c r="C39">
        <v>42</v>
      </c>
      <c r="D39">
        <v>43</v>
      </c>
      <c r="E39">
        <v>49</v>
      </c>
      <c r="F39">
        <v>53</v>
      </c>
      <c r="G39">
        <v>45</v>
      </c>
    </row>
    <row r="40" spans="1:7" x14ac:dyDescent="0.2">
      <c r="A40">
        <v>1</v>
      </c>
      <c r="B40">
        <v>9</v>
      </c>
      <c r="C40">
        <v>12</v>
      </c>
      <c r="D40">
        <v>16</v>
      </c>
      <c r="E40">
        <v>24</v>
      </c>
      <c r="F40">
        <v>47</v>
      </c>
      <c r="G40">
        <v>46</v>
      </c>
    </row>
    <row r="41" spans="1:7" x14ac:dyDescent="0.2">
      <c r="A41">
        <v>2</v>
      </c>
      <c r="B41">
        <v>6</v>
      </c>
      <c r="C41">
        <v>20</v>
      </c>
      <c r="D41">
        <v>30</v>
      </c>
      <c r="E41">
        <v>33</v>
      </c>
      <c r="F41">
        <v>37</v>
      </c>
      <c r="G41">
        <v>49</v>
      </c>
    </row>
    <row r="42" spans="1:7" x14ac:dyDescent="0.2">
      <c r="A42">
        <v>3</v>
      </c>
      <c r="B42">
        <v>6</v>
      </c>
      <c r="C42">
        <v>18</v>
      </c>
      <c r="D42">
        <v>32</v>
      </c>
      <c r="E42">
        <v>46</v>
      </c>
      <c r="F42">
        <v>54</v>
      </c>
      <c r="G42">
        <v>25</v>
      </c>
    </row>
    <row r="43" spans="1:7" x14ac:dyDescent="0.2">
      <c r="A43">
        <v>4</v>
      </c>
      <c r="B43">
        <v>11</v>
      </c>
      <c r="C43">
        <v>29</v>
      </c>
      <c r="D43">
        <v>38</v>
      </c>
      <c r="E43">
        <v>40</v>
      </c>
      <c r="F43">
        <v>46</v>
      </c>
      <c r="G43">
        <v>2</v>
      </c>
    </row>
    <row r="44" spans="1:7" x14ac:dyDescent="0.2">
      <c r="A44">
        <v>9</v>
      </c>
      <c r="B44">
        <v>14</v>
      </c>
      <c r="C44">
        <v>18</v>
      </c>
      <c r="D44">
        <v>28</v>
      </c>
      <c r="E44">
        <v>40</v>
      </c>
      <c r="F44">
        <v>45</v>
      </c>
      <c r="G44">
        <v>50</v>
      </c>
    </row>
    <row r="45" spans="1:7" x14ac:dyDescent="0.2">
      <c r="A45">
        <v>3</v>
      </c>
      <c r="B45">
        <v>26</v>
      </c>
      <c r="C45">
        <v>35</v>
      </c>
      <c r="D45">
        <v>38</v>
      </c>
      <c r="E45">
        <v>50</v>
      </c>
      <c r="F45">
        <v>55</v>
      </c>
      <c r="G45">
        <v>20</v>
      </c>
    </row>
    <row r="46" spans="1:7" x14ac:dyDescent="0.2">
      <c r="A46">
        <v>11</v>
      </c>
      <c r="B46">
        <v>20</v>
      </c>
      <c r="C46">
        <v>29</v>
      </c>
      <c r="D46">
        <v>32</v>
      </c>
      <c r="E46">
        <v>37</v>
      </c>
      <c r="F46">
        <v>40</v>
      </c>
      <c r="G46">
        <v>56</v>
      </c>
    </row>
    <row r="47" spans="1:7" x14ac:dyDescent="0.2">
      <c r="A47">
        <v>2</v>
      </c>
      <c r="B47">
        <v>3</v>
      </c>
      <c r="C47">
        <v>4</v>
      </c>
      <c r="D47">
        <v>21</v>
      </c>
      <c r="E47">
        <v>25</v>
      </c>
      <c r="F47">
        <v>39</v>
      </c>
      <c r="G47">
        <v>32</v>
      </c>
    </row>
    <row r="48" spans="1:7" x14ac:dyDescent="0.2">
      <c r="A48">
        <v>1</v>
      </c>
      <c r="B48">
        <v>12</v>
      </c>
      <c r="C48">
        <v>19</v>
      </c>
      <c r="D48">
        <v>21</v>
      </c>
      <c r="E48">
        <v>40</v>
      </c>
      <c r="F48">
        <v>44</v>
      </c>
      <c r="G48">
        <v>17</v>
      </c>
    </row>
    <row r="49" spans="1:7" x14ac:dyDescent="0.2">
      <c r="A49">
        <v>4</v>
      </c>
      <c r="B49">
        <v>13</v>
      </c>
      <c r="C49">
        <v>21</v>
      </c>
      <c r="D49">
        <v>40</v>
      </c>
      <c r="E49">
        <v>46</v>
      </c>
      <c r="F49">
        <v>47</v>
      </c>
      <c r="G49">
        <v>48</v>
      </c>
    </row>
    <row r="50" spans="1:7" x14ac:dyDescent="0.2">
      <c r="A50">
        <v>1</v>
      </c>
      <c r="B50">
        <v>7</v>
      </c>
      <c r="C50">
        <v>33</v>
      </c>
      <c r="D50">
        <v>35</v>
      </c>
      <c r="E50">
        <v>48</v>
      </c>
      <c r="F50">
        <v>52</v>
      </c>
      <c r="G50">
        <v>44</v>
      </c>
    </row>
    <row r="51" spans="1:7" x14ac:dyDescent="0.2">
      <c r="A51">
        <v>9</v>
      </c>
      <c r="B51">
        <v>27</v>
      </c>
      <c r="C51">
        <v>36</v>
      </c>
      <c r="D51">
        <v>38</v>
      </c>
      <c r="E51">
        <v>41</v>
      </c>
      <c r="F51">
        <v>52</v>
      </c>
      <c r="G51">
        <v>23</v>
      </c>
    </row>
  </sheetData>
  <phoneticPr fontId="2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1639"/>
  <sheetViews>
    <sheetView workbookViewId="0"/>
  </sheetViews>
  <sheetFormatPr defaultColWidth="11.42578125" defaultRowHeight="12.75" x14ac:dyDescent="0.2"/>
  <sheetData>
    <row r="1" spans="1:6" x14ac:dyDescent="0.2">
      <c r="A1">
        <v>1</v>
      </c>
      <c r="B1">
        <v>26</v>
      </c>
      <c r="C1">
        <v>32</v>
      </c>
      <c r="D1">
        <v>41</v>
      </c>
      <c r="E1">
        <v>46</v>
      </c>
      <c r="F1">
        <v>49</v>
      </c>
    </row>
    <row r="2" spans="1:6" x14ac:dyDescent="0.2">
      <c r="A2">
        <v>2</v>
      </c>
      <c r="B2">
        <v>6</v>
      </c>
      <c r="C2">
        <v>7</v>
      </c>
      <c r="D2">
        <v>19</v>
      </c>
      <c r="E2">
        <v>30</v>
      </c>
      <c r="F2">
        <v>50</v>
      </c>
    </row>
    <row r="3" spans="1:6" x14ac:dyDescent="0.2">
      <c r="A3">
        <v>13</v>
      </c>
      <c r="B3">
        <v>24</v>
      </c>
      <c r="C3">
        <v>32</v>
      </c>
      <c r="D3">
        <v>36</v>
      </c>
      <c r="E3">
        <v>38</v>
      </c>
      <c r="F3">
        <v>53</v>
      </c>
    </row>
    <row r="4" spans="1:6" x14ac:dyDescent="0.2">
      <c r="A4">
        <v>5</v>
      </c>
      <c r="B4">
        <v>18</v>
      </c>
      <c r="C4">
        <v>25</v>
      </c>
      <c r="D4">
        <v>27</v>
      </c>
      <c r="E4">
        <v>42</v>
      </c>
      <c r="F4">
        <v>48</v>
      </c>
    </row>
    <row r="5" spans="1:6" x14ac:dyDescent="0.2">
      <c r="A5">
        <v>3</v>
      </c>
      <c r="B5">
        <v>12</v>
      </c>
      <c r="C5">
        <v>34</v>
      </c>
      <c r="D5">
        <v>35</v>
      </c>
      <c r="E5">
        <v>36</v>
      </c>
      <c r="F5">
        <v>39</v>
      </c>
    </row>
    <row r="6" spans="1:6" x14ac:dyDescent="0.2">
      <c r="A6">
        <v>4</v>
      </c>
      <c r="B6">
        <v>5</v>
      </c>
      <c r="C6">
        <v>6</v>
      </c>
      <c r="D6">
        <v>19</v>
      </c>
      <c r="E6">
        <v>42</v>
      </c>
      <c r="F6">
        <v>47</v>
      </c>
    </row>
    <row r="7" spans="1:6" x14ac:dyDescent="0.2">
      <c r="A7">
        <v>7</v>
      </c>
      <c r="B7">
        <v>8</v>
      </c>
      <c r="C7">
        <v>29</v>
      </c>
      <c r="D7">
        <v>33</v>
      </c>
      <c r="E7">
        <v>51</v>
      </c>
      <c r="F7">
        <v>55</v>
      </c>
    </row>
    <row r="8" spans="1:6" x14ac:dyDescent="0.2">
      <c r="A8">
        <v>5</v>
      </c>
      <c r="B8">
        <v>21</v>
      </c>
      <c r="C8">
        <v>24</v>
      </c>
      <c r="D8">
        <v>30</v>
      </c>
      <c r="E8">
        <v>31</v>
      </c>
      <c r="F8">
        <v>39</v>
      </c>
    </row>
    <row r="9" spans="1:6" x14ac:dyDescent="0.2">
      <c r="A9">
        <v>1</v>
      </c>
      <c r="B9">
        <v>7</v>
      </c>
      <c r="C9">
        <v>13</v>
      </c>
      <c r="D9">
        <v>15</v>
      </c>
      <c r="E9">
        <v>38</v>
      </c>
      <c r="F9">
        <v>41</v>
      </c>
    </row>
    <row r="10" spans="1:6" x14ac:dyDescent="0.2">
      <c r="A10">
        <v>6</v>
      </c>
      <c r="B10">
        <v>9</v>
      </c>
      <c r="C10">
        <v>11</v>
      </c>
      <c r="D10">
        <v>15</v>
      </c>
      <c r="E10">
        <v>34</v>
      </c>
      <c r="F10">
        <v>53</v>
      </c>
    </row>
    <row r="11" spans="1:6" x14ac:dyDescent="0.2">
      <c r="A11">
        <v>15</v>
      </c>
      <c r="B11">
        <v>19</v>
      </c>
      <c r="C11">
        <v>22</v>
      </c>
      <c r="D11">
        <v>24</v>
      </c>
      <c r="E11">
        <v>50</v>
      </c>
      <c r="F11">
        <v>51</v>
      </c>
    </row>
    <row r="12" spans="1:6" x14ac:dyDescent="0.2">
      <c r="A12">
        <v>3</v>
      </c>
      <c r="B12">
        <v>25</v>
      </c>
      <c r="C12">
        <v>28</v>
      </c>
      <c r="D12">
        <v>30</v>
      </c>
      <c r="E12">
        <v>36</v>
      </c>
      <c r="F12">
        <v>55</v>
      </c>
    </row>
    <row r="13" spans="1:6" x14ac:dyDescent="0.2">
      <c r="A13">
        <v>17</v>
      </c>
      <c r="B13">
        <v>19</v>
      </c>
      <c r="C13">
        <v>37</v>
      </c>
      <c r="D13">
        <v>48</v>
      </c>
      <c r="E13">
        <v>51</v>
      </c>
      <c r="F13">
        <v>52</v>
      </c>
    </row>
    <row r="14" spans="1:6" x14ac:dyDescent="0.2">
      <c r="A14">
        <v>8</v>
      </c>
      <c r="B14">
        <v>9</v>
      </c>
      <c r="C14">
        <v>12</v>
      </c>
      <c r="D14">
        <v>20</v>
      </c>
      <c r="E14">
        <v>31</v>
      </c>
      <c r="F14">
        <v>48</v>
      </c>
    </row>
    <row r="15" spans="1:6" x14ac:dyDescent="0.2">
      <c r="A15">
        <v>9</v>
      </c>
      <c r="B15">
        <v>12</v>
      </c>
      <c r="C15">
        <v>40</v>
      </c>
      <c r="D15">
        <v>46</v>
      </c>
      <c r="E15">
        <v>47</v>
      </c>
      <c r="F15">
        <v>50</v>
      </c>
    </row>
    <row r="16" spans="1:6" x14ac:dyDescent="0.2">
      <c r="A16">
        <v>14</v>
      </c>
      <c r="B16">
        <v>16</v>
      </c>
      <c r="C16">
        <v>36</v>
      </c>
      <c r="D16">
        <v>47</v>
      </c>
      <c r="E16">
        <v>51</v>
      </c>
      <c r="F16">
        <v>53</v>
      </c>
    </row>
    <row r="17" spans="1:6" x14ac:dyDescent="0.2">
      <c r="A17">
        <v>7</v>
      </c>
      <c r="B17">
        <v>8</v>
      </c>
      <c r="C17">
        <v>25</v>
      </c>
      <c r="D17">
        <v>28</v>
      </c>
      <c r="E17">
        <v>50</v>
      </c>
      <c r="F17">
        <v>54</v>
      </c>
    </row>
    <row r="18" spans="1:6" x14ac:dyDescent="0.2">
      <c r="A18">
        <v>5</v>
      </c>
      <c r="B18">
        <v>10</v>
      </c>
      <c r="C18">
        <v>12</v>
      </c>
      <c r="D18">
        <v>16</v>
      </c>
      <c r="E18">
        <v>17</v>
      </c>
      <c r="F18">
        <v>54</v>
      </c>
    </row>
    <row r="19" spans="1:6" x14ac:dyDescent="0.2">
      <c r="A19">
        <v>13</v>
      </c>
      <c r="B19">
        <v>16</v>
      </c>
      <c r="C19">
        <v>26</v>
      </c>
      <c r="D19">
        <v>33</v>
      </c>
      <c r="E19">
        <v>39</v>
      </c>
      <c r="F19">
        <v>54</v>
      </c>
    </row>
    <row r="20" spans="1:6" x14ac:dyDescent="0.2">
      <c r="A20">
        <v>10</v>
      </c>
      <c r="B20">
        <v>19</v>
      </c>
      <c r="C20">
        <v>29</v>
      </c>
      <c r="D20">
        <v>33</v>
      </c>
      <c r="E20">
        <v>40</v>
      </c>
      <c r="F20">
        <v>53</v>
      </c>
    </row>
    <row r="21" spans="1:6" x14ac:dyDescent="0.2">
      <c r="A21">
        <v>7</v>
      </c>
      <c r="B21">
        <v>14</v>
      </c>
      <c r="C21">
        <v>20</v>
      </c>
      <c r="D21">
        <v>22</v>
      </c>
      <c r="E21">
        <v>37</v>
      </c>
      <c r="F21">
        <v>44</v>
      </c>
    </row>
    <row r="22" spans="1:6" x14ac:dyDescent="0.2">
      <c r="A22">
        <v>4</v>
      </c>
      <c r="B22">
        <v>8</v>
      </c>
      <c r="C22">
        <v>27</v>
      </c>
      <c r="D22">
        <v>30</v>
      </c>
      <c r="E22">
        <v>36</v>
      </c>
      <c r="F22">
        <v>53</v>
      </c>
    </row>
    <row r="23" spans="1:6" x14ac:dyDescent="0.2">
      <c r="A23">
        <v>8</v>
      </c>
      <c r="B23">
        <v>18</v>
      </c>
      <c r="C23">
        <v>22</v>
      </c>
      <c r="D23">
        <v>30</v>
      </c>
      <c r="E23">
        <v>33</v>
      </c>
      <c r="F23">
        <v>52</v>
      </c>
    </row>
    <row r="24" spans="1:6" x14ac:dyDescent="0.2">
      <c r="A24">
        <v>11</v>
      </c>
      <c r="B24">
        <v>21</v>
      </c>
      <c r="C24">
        <v>23</v>
      </c>
      <c r="D24">
        <v>35</v>
      </c>
      <c r="E24">
        <v>48</v>
      </c>
      <c r="F24">
        <v>50</v>
      </c>
    </row>
    <row r="25" spans="1:6" x14ac:dyDescent="0.2">
      <c r="A25">
        <v>13</v>
      </c>
      <c r="B25">
        <v>21</v>
      </c>
      <c r="C25">
        <v>22</v>
      </c>
      <c r="D25">
        <v>23</v>
      </c>
      <c r="E25">
        <v>25</v>
      </c>
      <c r="F25">
        <v>51</v>
      </c>
    </row>
    <row r="26" spans="1:6" x14ac:dyDescent="0.2">
      <c r="A26">
        <v>26</v>
      </c>
      <c r="B26">
        <v>33</v>
      </c>
      <c r="C26">
        <v>35</v>
      </c>
      <c r="D26">
        <v>43</v>
      </c>
      <c r="E26">
        <v>49</v>
      </c>
      <c r="F26">
        <v>54</v>
      </c>
    </row>
    <row r="27" spans="1:6" x14ac:dyDescent="0.2">
      <c r="A27">
        <v>3</v>
      </c>
      <c r="B27">
        <v>4</v>
      </c>
      <c r="C27">
        <v>26</v>
      </c>
      <c r="D27">
        <v>27</v>
      </c>
      <c r="E27">
        <v>35</v>
      </c>
      <c r="F27">
        <v>36</v>
      </c>
    </row>
    <row r="28" spans="1:6" x14ac:dyDescent="0.2">
      <c r="A28">
        <v>17</v>
      </c>
      <c r="B28">
        <v>21</v>
      </c>
      <c r="C28">
        <v>36</v>
      </c>
      <c r="D28">
        <v>44</v>
      </c>
      <c r="E28">
        <v>45</v>
      </c>
      <c r="F28">
        <v>53</v>
      </c>
    </row>
    <row r="29" spans="1:6" x14ac:dyDescent="0.2">
      <c r="A29">
        <v>16</v>
      </c>
      <c r="B29">
        <v>28</v>
      </c>
      <c r="C29">
        <v>29</v>
      </c>
      <c r="D29">
        <v>43</v>
      </c>
      <c r="E29">
        <v>50</v>
      </c>
      <c r="F29">
        <v>54</v>
      </c>
    </row>
    <row r="30" spans="1:6" x14ac:dyDescent="0.2">
      <c r="A30">
        <v>5</v>
      </c>
      <c r="B30">
        <v>8</v>
      </c>
      <c r="C30">
        <v>17</v>
      </c>
      <c r="D30">
        <v>42</v>
      </c>
      <c r="E30">
        <v>47</v>
      </c>
      <c r="F30">
        <v>51</v>
      </c>
    </row>
    <row r="31" spans="1:6" x14ac:dyDescent="0.2">
      <c r="A31">
        <v>3</v>
      </c>
      <c r="B31">
        <v>37</v>
      </c>
      <c r="C31">
        <v>38</v>
      </c>
      <c r="D31">
        <v>39</v>
      </c>
      <c r="E31">
        <v>55</v>
      </c>
      <c r="F31">
        <v>56</v>
      </c>
    </row>
    <row r="32" spans="1:6" x14ac:dyDescent="0.2">
      <c r="A32">
        <v>2</v>
      </c>
      <c r="B32">
        <v>13</v>
      </c>
      <c r="C32">
        <v>15</v>
      </c>
      <c r="D32">
        <v>32</v>
      </c>
      <c r="E32">
        <v>39</v>
      </c>
      <c r="F32">
        <v>43</v>
      </c>
    </row>
    <row r="33" spans="1:6" x14ac:dyDescent="0.2">
      <c r="A33">
        <v>11</v>
      </c>
      <c r="B33">
        <v>21</v>
      </c>
      <c r="C33">
        <v>28</v>
      </c>
      <c r="D33">
        <v>31</v>
      </c>
      <c r="E33">
        <v>35</v>
      </c>
      <c r="F33">
        <v>49</v>
      </c>
    </row>
    <row r="34" spans="1:6" x14ac:dyDescent="0.2">
      <c r="A34">
        <v>2</v>
      </c>
      <c r="B34">
        <v>16</v>
      </c>
      <c r="C34">
        <v>19</v>
      </c>
      <c r="D34">
        <v>20</v>
      </c>
      <c r="E34">
        <v>23</v>
      </c>
      <c r="F34">
        <v>55</v>
      </c>
    </row>
    <row r="35" spans="1:6" x14ac:dyDescent="0.2">
      <c r="A35" s="15">
        <v>13</v>
      </c>
      <c r="B35" s="15">
        <v>15</v>
      </c>
      <c r="C35" s="15">
        <v>17</v>
      </c>
      <c r="D35" s="15">
        <v>39</v>
      </c>
      <c r="E35" s="15">
        <v>45</v>
      </c>
      <c r="F35" s="15">
        <v>46</v>
      </c>
    </row>
    <row r="36" spans="1:6" x14ac:dyDescent="0.2">
      <c r="A36">
        <v>1</v>
      </c>
      <c r="B36">
        <v>4</v>
      </c>
      <c r="C36">
        <v>14</v>
      </c>
      <c r="D36">
        <v>27</v>
      </c>
      <c r="E36">
        <v>39</v>
      </c>
      <c r="F36">
        <v>44</v>
      </c>
    </row>
    <row r="37" spans="1:6" x14ac:dyDescent="0.2">
      <c r="A37">
        <v>1</v>
      </c>
      <c r="B37">
        <v>8</v>
      </c>
      <c r="C37">
        <v>12</v>
      </c>
      <c r="D37">
        <v>27</v>
      </c>
      <c r="E37">
        <v>36</v>
      </c>
      <c r="F37">
        <v>51</v>
      </c>
    </row>
    <row r="38" spans="1:6" x14ac:dyDescent="0.2">
      <c r="A38">
        <v>15</v>
      </c>
      <c r="B38">
        <v>16</v>
      </c>
      <c r="C38">
        <v>18</v>
      </c>
      <c r="D38">
        <v>25</v>
      </c>
      <c r="E38">
        <v>28</v>
      </c>
      <c r="F38">
        <v>44</v>
      </c>
    </row>
    <row r="39" spans="1:6" x14ac:dyDescent="0.2">
      <c r="A39">
        <v>32</v>
      </c>
      <c r="B39">
        <v>42</v>
      </c>
      <c r="C39">
        <v>43</v>
      </c>
      <c r="D39">
        <v>44</v>
      </c>
      <c r="E39">
        <v>45</v>
      </c>
      <c r="F39">
        <v>56</v>
      </c>
    </row>
    <row r="40" spans="1:6" x14ac:dyDescent="0.2">
      <c r="A40">
        <v>5</v>
      </c>
      <c r="B40">
        <v>7</v>
      </c>
      <c r="C40">
        <v>24</v>
      </c>
      <c r="D40">
        <v>36</v>
      </c>
      <c r="E40">
        <v>42</v>
      </c>
      <c r="F40">
        <v>43</v>
      </c>
    </row>
    <row r="41" spans="1:6" x14ac:dyDescent="0.2">
      <c r="A41">
        <v>3</v>
      </c>
      <c r="B41">
        <v>8</v>
      </c>
      <c r="C41">
        <v>13</v>
      </c>
      <c r="D41">
        <v>21</v>
      </c>
      <c r="E41">
        <v>23</v>
      </c>
      <c r="F41">
        <v>31</v>
      </c>
    </row>
    <row r="42" spans="1:6" x14ac:dyDescent="0.2">
      <c r="A42">
        <v>4</v>
      </c>
      <c r="B42">
        <v>11</v>
      </c>
      <c r="C42">
        <v>22</v>
      </c>
      <c r="D42">
        <v>26</v>
      </c>
      <c r="E42">
        <v>42</v>
      </c>
      <c r="F42">
        <v>51</v>
      </c>
    </row>
    <row r="43" spans="1:6" x14ac:dyDescent="0.2">
      <c r="A43">
        <v>2</v>
      </c>
      <c r="B43">
        <v>9</v>
      </c>
      <c r="C43">
        <v>14</v>
      </c>
      <c r="D43">
        <v>20</v>
      </c>
      <c r="E43">
        <v>24</v>
      </c>
      <c r="F43">
        <v>38</v>
      </c>
    </row>
    <row r="44" spans="1:6" x14ac:dyDescent="0.2">
      <c r="A44">
        <v>12</v>
      </c>
      <c r="B44">
        <v>35</v>
      </c>
      <c r="C44">
        <v>37</v>
      </c>
      <c r="D44">
        <v>39</v>
      </c>
      <c r="E44">
        <v>44</v>
      </c>
      <c r="F44">
        <v>46</v>
      </c>
    </row>
    <row r="45" spans="1:6" x14ac:dyDescent="0.2">
      <c r="A45">
        <v>13</v>
      </c>
      <c r="B45">
        <v>20</v>
      </c>
      <c r="C45">
        <v>22</v>
      </c>
      <c r="D45">
        <v>26</v>
      </c>
      <c r="E45">
        <v>31</v>
      </c>
      <c r="F45">
        <v>56</v>
      </c>
    </row>
    <row r="46" spans="1:6" x14ac:dyDescent="0.2">
      <c r="A46">
        <v>5</v>
      </c>
      <c r="B46">
        <v>11</v>
      </c>
      <c r="C46">
        <v>15</v>
      </c>
      <c r="D46">
        <v>30</v>
      </c>
      <c r="E46">
        <v>42</v>
      </c>
      <c r="F46">
        <v>54</v>
      </c>
    </row>
    <row r="47" spans="1:6" x14ac:dyDescent="0.2">
      <c r="A47">
        <v>1</v>
      </c>
      <c r="B47">
        <v>6</v>
      </c>
      <c r="C47">
        <v>10</v>
      </c>
      <c r="D47">
        <v>16</v>
      </c>
      <c r="E47">
        <v>29</v>
      </c>
      <c r="F47">
        <v>33</v>
      </c>
    </row>
    <row r="48" spans="1:6" x14ac:dyDescent="0.2">
      <c r="A48">
        <v>2</v>
      </c>
      <c r="B48">
        <v>14</v>
      </c>
      <c r="C48">
        <v>15</v>
      </c>
      <c r="D48">
        <v>19</v>
      </c>
      <c r="E48">
        <v>36</v>
      </c>
      <c r="F48">
        <v>40</v>
      </c>
    </row>
    <row r="49" spans="1:6" x14ac:dyDescent="0.2">
      <c r="A49">
        <v>23</v>
      </c>
      <c r="B49">
        <v>30</v>
      </c>
      <c r="C49">
        <v>32</v>
      </c>
      <c r="D49">
        <v>38</v>
      </c>
      <c r="E49">
        <v>48</v>
      </c>
      <c r="F49">
        <v>54</v>
      </c>
    </row>
    <row r="50" spans="1:6" x14ac:dyDescent="0.2">
      <c r="A50">
        <v>19</v>
      </c>
      <c r="B50">
        <v>23</v>
      </c>
      <c r="C50">
        <v>29</v>
      </c>
      <c r="D50">
        <v>32</v>
      </c>
      <c r="E50">
        <v>41</v>
      </c>
      <c r="F50">
        <v>48</v>
      </c>
    </row>
    <row r="51" spans="1:6" x14ac:dyDescent="0.2">
      <c r="A51">
        <v>13</v>
      </c>
      <c r="B51">
        <v>14</v>
      </c>
      <c r="C51">
        <v>37</v>
      </c>
      <c r="D51">
        <v>39</v>
      </c>
      <c r="E51">
        <v>43</v>
      </c>
      <c r="F51">
        <v>46</v>
      </c>
    </row>
    <row r="52" spans="1:6" x14ac:dyDescent="0.2">
      <c r="A52">
        <v>21</v>
      </c>
      <c r="B52">
        <v>37</v>
      </c>
      <c r="C52">
        <v>39</v>
      </c>
      <c r="D52">
        <v>51</v>
      </c>
      <c r="E52">
        <v>55</v>
      </c>
      <c r="F52">
        <v>56</v>
      </c>
    </row>
    <row r="53" spans="1:6" x14ac:dyDescent="0.2">
      <c r="A53">
        <v>5</v>
      </c>
      <c r="B53">
        <v>25</v>
      </c>
      <c r="C53">
        <v>27</v>
      </c>
      <c r="D53">
        <v>31</v>
      </c>
      <c r="E53">
        <v>45</v>
      </c>
      <c r="F53">
        <v>47</v>
      </c>
    </row>
    <row r="54" spans="1:6" x14ac:dyDescent="0.2">
      <c r="A54">
        <v>6</v>
      </c>
      <c r="B54">
        <v>25</v>
      </c>
      <c r="C54">
        <v>30</v>
      </c>
      <c r="D54">
        <v>38</v>
      </c>
      <c r="E54">
        <v>44</v>
      </c>
      <c r="F54">
        <v>50</v>
      </c>
    </row>
    <row r="55" spans="1:6" x14ac:dyDescent="0.2">
      <c r="A55">
        <v>7</v>
      </c>
      <c r="B55">
        <v>31</v>
      </c>
      <c r="C55">
        <v>32</v>
      </c>
      <c r="D55">
        <v>34</v>
      </c>
      <c r="E55">
        <v>38</v>
      </c>
      <c r="F55">
        <v>49</v>
      </c>
    </row>
    <row r="56" spans="1:6" x14ac:dyDescent="0.2">
      <c r="A56">
        <v>5</v>
      </c>
      <c r="B56">
        <v>6</v>
      </c>
      <c r="C56">
        <v>7</v>
      </c>
      <c r="D56">
        <v>9</v>
      </c>
      <c r="E56">
        <v>39</v>
      </c>
      <c r="F56">
        <v>43</v>
      </c>
    </row>
    <row r="57" spans="1:6" x14ac:dyDescent="0.2">
      <c r="A57">
        <v>25</v>
      </c>
      <c r="B57">
        <v>31</v>
      </c>
      <c r="C57">
        <v>34</v>
      </c>
      <c r="D57">
        <v>36</v>
      </c>
      <c r="E57">
        <v>37</v>
      </c>
      <c r="F57">
        <v>45</v>
      </c>
    </row>
    <row r="58" spans="1:6" x14ac:dyDescent="0.2">
      <c r="A58">
        <v>5</v>
      </c>
      <c r="B58">
        <v>8</v>
      </c>
      <c r="C58">
        <v>43</v>
      </c>
      <c r="D58">
        <v>44</v>
      </c>
      <c r="E58">
        <v>51</v>
      </c>
      <c r="F58">
        <v>56</v>
      </c>
    </row>
    <row r="59" spans="1:6" x14ac:dyDescent="0.2">
      <c r="A59">
        <v>1</v>
      </c>
      <c r="B59">
        <v>5</v>
      </c>
      <c r="C59">
        <v>14</v>
      </c>
      <c r="D59">
        <v>36</v>
      </c>
      <c r="E59">
        <v>48</v>
      </c>
      <c r="F59">
        <v>51</v>
      </c>
    </row>
    <row r="60" spans="1:6" x14ac:dyDescent="0.2">
      <c r="A60">
        <v>3</v>
      </c>
      <c r="B60">
        <v>27</v>
      </c>
      <c r="C60">
        <v>28</v>
      </c>
      <c r="D60">
        <v>31</v>
      </c>
      <c r="E60">
        <v>41</v>
      </c>
      <c r="F60">
        <v>46</v>
      </c>
    </row>
    <row r="61" spans="1:6" x14ac:dyDescent="0.2">
      <c r="A61">
        <v>18</v>
      </c>
      <c r="B61">
        <v>33</v>
      </c>
      <c r="C61">
        <v>36</v>
      </c>
      <c r="D61">
        <v>37</v>
      </c>
      <c r="E61">
        <v>46</v>
      </c>
      <c r="F61">
        <v>49</v>
      </c>
    </row>
    <row r="62" spans="1:6" x14ac:dyDescent="0.2">
      <c r="A62">
        <v>1</v>
      </c>
      <c r="B62">
        <v>12</v>
      </c>
      <c r="C62">
        <v>19</v>
      </c>
      <c r="D62">
        <v>20</v>
      </c>
      <c r="E62">
        <v>42</v>
      </c>
      <c r="F62">
        <v>49</v>
      </c>
    </row>
    <row r="63" spans="1:6" x14ac:dyDescent="0.2">
      <c r="A63">
        <v>20</v>
      </c>
      <c r="B63">
        <v>22</v>
      </c>
      <c r="C63">
        <v>25</v>
      </c>
      <c r="D63">
        <v>27</v>
      </c>
      <c r="E63">
        <v>30</v>
      </c>
      <c r="F63">
        <v>38</v>
      </c>
    </row>
    <row r="64" spans="1:6" x14ac:dyDescent="0.2">
      <c r="A64">
        <v>1</v>
      </c>
      <c r="B64">
        <v>15</v>
      </c>
      <c r="C64">
        <v>32</v>
      </c>
      <c r="D64">
        <v>34</v>
      </c>
      <c r="E64">
        <v>36</v>
      </c>
      <c r="F64">
        <v>47</v>
      </c>
    </row>
    <row r="65" spans="1:6" x14ac:dyDescent="0.2">
      <c r="A65">
        <v>3</v>
      </c>
      <c r="B65">
        <v>12</v>
      </c>
      <c r="C65">
        <v>16</v>
      </c>
      <c r="D65">
        <v>40</v>
      </c>
      <c r="E65">
        <v>42</v>
      </c>
      <c r="F65">
        <v>53</v>
      </c>
    </row>
    <row r="66" spans="1:6" x14ac:dyDescent="0.2">
      <c r="A66">
        <v>13</v>
      </c>
      <c r="B66">
        <v>17</v>
      </c>
      <c r="C66">
        <v>20</v>
      </c>
      <c r="D66">
        <v>30</v>
      </c>
      <c r="E66">
        <v>49</v>
      </c>
      <c r="F66">
        <v>53</v>
      </c>
    </row>
    <row r="67" spans="1:6" x14ac:dyDescent="0.2">
      <c r="A67">
        <v>10</v>
      </c>
      <c r="B67">
        <v>21</v>
      </c>
      <c r="C67">
        <v>23</v>
      </c>
      <c r="D67">
        <v>35</v>
      </c>
      <c r="E67">
        <v>37</v>
      </c>
      <c r="F67">
        <v>53</v>
      </c>
    </row>
    <row r="68" spans="1:6" x14ac:dyDescent="0.2">
      <c r="A68">
        <v>8</v>
      </c>
      <c r="B68">
        <v>24</v>
      </c>
      <c r="C68">
        <v>30</v>
      </c>
      <c r="D68">
        <v>36</v>
      </c>
      <c r="E68">
        <v>38</v>
      </c>
      <c r="F68">
        <v>50</v>
      </c>
    </row>
    <row r="69" spans="1:6" x14ac:dyDescent="0.2">
      <c r="A69">
        <v>3</v>
      </c>
      <c r="B69">
        <v>15</v>
      </c>
      <c r="C69">
        <v>19</v>
      </c>
      <c r="D69">
        <v>37</v>
      </c>
      <c r="E69">
        <v>42</v>
      </c>
      <c r="F69">
        <v>44</v>
      </c>
    </row>
    <row r="70" spans="1:6" x14ac:dyDescent="0.2">
      <c r="A70">
        <v>7</v>
      </c>
      <c r="B70">
        <v>20</v>
      </c>
      <c r="C70">
        <v>21</v>
      </c>
      <c r="D70">
        <v>29</v>
      </c>
      <c r="E70">
        <v>38</v>
      </c>
      <c r="F70">
        <v>49</v>
      </c>
    </row>
    <row r="71" spans="1:6" x14ac:dyDescent="0.2">
      <c r="A71">
        <v>14</v>
      </c>
      <c r="B71">
        <v>18</v>
      </c>
      <c r="C71">
        <v>27</v>
      </c>
      <c r="D71">
        <v>28</v>
      </c>
      <c r="E71">
        <v>42</v>
      </c>
      <c r="F71">
        <v>51</v>
      </c>
    </row>
    <row r="72" spans="1:6" x14ac:dyDescent="0.2">
      <c r="A72">
        <v>1</v>
      </c>
      <c r="B72">
        <v>2</v>
      </c>
      <c r="C72">
        <v>9</v>
      </c>
      <c r="D72">
        <v>34</v>
      </c>
      <c r="E72">
        <v>35</v>
      </c>
      <c r="F72">
        <v>49</v>
      </c>
    </row>
    <row r="73" spans="1:6" x14ac:dyDescent="0.2">
      <c r="A73">
        <v>8</v>
      </c>
      <c r="B73">
        <v>16</v>
      </c>
      <c r="C73">
        <v>28</v>
      </c>
      <c r="D73">
        <v>30</v>
      </c>
      <c r="E73">
        <v>31</v>
      </c>
      <c r="F73">
        <v>44</v>
      </c>
    </row>
    <row r="74" spans="1:6" x14ac:dyDescent="0.2">
      <c r="A74">
        <v>3</v>
      </c>
      <c r="B74">
        <v>9</v>
      </c>
      <c r="C74">
        <v>12</v>
      </c>
      <c r="D74">
        <v>19</v>
      </c>
      <c r="E74">
        <v>25</v>
      </c>
      <c r="F74">
        <v>47</v>
      </c>
    </row>
    <row r="75" spans="1:6" x14ac:dyDescent="0.2">
      <c r="A75">
        <v>16</v>
      </c>
      <c r="B75">
        <v>18</v>
      </c>
      <c r="C75">
        <v>22</v>
      </c>
      <c r="D75">
        <v>37</v>
      </c>
      <c r="E75">
        <v>45</v>
      </c>
      <c r="F75">
        <v>46</v>
      </c>
    </row>
    <row r="76" spans="1:6" x14ac:dyDescent="0.2">
      <c r="A76">
        <v>8</v>
      </c>
      <c r="B76">
        <v>13</v>
      </c>
      <c r="C76">
        <v>18</v>
      </c>
      <c r="D76">
        <v>20</v>
      </c>
      <c r="E76">
        <v>46</v>
      </c>
      <c r="F76">
        <v>53</v>
      </c>
    </row>
    <row r="77" spans="1:6" x14ac:dyDescent="0.2">
      <c r="A77">
        <v>6</v>
      </c>
      <c r="B77">
        <v>12</v>
      </c>
      <c r="C77">
        <v>24</v>
      </c>
      <c r="D77">
        <v>41</v>
      </c>
      <c r="E77">
        <v>47</v>
      </c>
      <c r="F77">
        <v>55</v>
      </c>
    </row>
    <row r="78" spans="1:6" x14ac:dyDescent="0.2">
      <c r="A78">
        <v>5</v>
      </c>
      <c r="B78">
        <v>12</v>
      </c>
      <c r="C78">
        <v>16</v>
      </c>
      <c r="D78">
        <v>17</v>
      </c>
      <c r="E78">
        <v>29</v>
      </c>
      <c r="F78">
        <v>34</v>
      </c>
    </row>
    <row r="79" spans="1:6" x14ac:dyDescent="0.2">
      <c r="A79">
        <v>19</v>
      </c>
      <c r="B79">
        <v>28</v>
      </c>
      <c r="C79">
        <v>29</v>
      </c>
      <c r="D79">
        <v>43</v>
      </c>
      <c r="E79">
        <v>48</v>
      </c>
      <c r="F79">
        <v>53</v>
      </c>
    </row>
    <row r="80" spans="1:6" x14ac:dyDescent="0.2">
      <c r="A80">
        <v>1</v>
      </c>
      <c r="B80">
        <v>16</v>
      </c>
      <c r="C80">
        <v>22</v>
      </c>
      <c r="D80">
        <v>25</v>
      </c>
      <c r="E80">
        <v>43</v>
      </c>
      <c r="F80">
        <v>51</v>
      </c>
    </row>
    <row r="81" spans="1:6" x14ac:dyDescent="0.2">
      <c r="A81">
        <v>4</v>
      </c>
      <c r="B81">
        <v>29</v>
      </c>
      <c r="C81">
        <v>31</v>
      </c>
      <c r="D81">
        <v>33</v>
      </c>
      <c r="E81">
        <v>37</v>
      </c>
      <c r="F81">
        <v>51</v>
      </c>
    </row>
    <row r="82" spans="1:6" x14ac:dyDescent="0.2">
      <c r="A82">
        <v>1</v>
      </c>
      <c r="B82">
        <v>4</v>
      </c>
      <c r="C82">
        <v>34</v>
      </c>
      <c r="D82">
        <v>42</v>
      </c>
      <c r="E82">
        <v>43</v>
      </c>
      <c r="F82">
        <v>45</v>
      </c>
    </row>
    <row r="83" spans="1:6" x14ac:dyDescent="0.2">
      <c r="A83">
        <v>14</v>
      </c>
      <c r="B83">
        <v>20</v>
      </c>
      <c r="C83">
        <v>32</v>
      </c>
      <c r="D83">
        <v>39</v>
      </c>
      <c r="E83">
        <v>41</v>
      </c>
      <c r="F83">
        <v>46</v>
      </c>
    </row>
    <row r="84" spans="1:6" x14ac:dyDescent="0.2">
      <c r="A84">
        <v>5</v>
      </c>
      <c r="B84">
        <v>18</v>
      </c>
      <c r="C84">
        <v>20</v>
      </c>
      <c r="D84">
        <v>36</v>
      </c>
      <c r="E84">
        <v>45</v>
      </c>
      <c r="F84">
        <v>55</v>
      </c>
    </row>
    <row r="85" spans="1:6" x14ac:dyDescent="0.2">
      <c r="A85">
        <v>15</v>
      </c>
      <c r="B85">
        <v>27</v>
      </c>
      <c r="C85">
        <v>34</v>
      </c>
      <c r="D85">
        <v>35</v>
      </c>
      <c r="E85">
        <v>36</v>
      </c>
      <c r="F85">
        <v>48</v>
      </c>
    </row>
    <row r="86" spans="1:6" x14ac:dyDescent="0.2">
      <c r="A86">
        <v>2</v>
      </c>
      <c r="B86">
        <v>20</v>
      </c>
      <c r="C86">
        <v>25</v>
      </c>
      <c r="D86">
        <v>43</v>
      </c>
      <c r="E86">
        <v>45</v>
      </c>
      <c r="F86">
        <v>50</v>
      </c>
    </row>
    <row r="87" spans="1:6" x14ac:dyDescent="0.2">
      <c r="A87">
        <v>2</v>
      </c>
      <c r="B87">
        <v>10</v>
      </c>
      <c r="C87">
        <v>30</v>
      </c>
      <c r="D87">
        <v>36</v>
      </c>
      <c r="E87">
        <v>37</v>
      </c>
      <c r="F87">
        <v>47</v>
      </c>
    </row>
    <row r="88" spans="1:6" x14ac:dyDescent="0.2">
      <c r="A88">
        <v>17</v>
      </c>
      <c r="B88">
        <v>41</v>
      </c>
      <c r="C88">
        <v>43</v>
      </c>
      <c r="D88">
        <v>50</v>
      </c>
      <c r="E88">
        <v>52</v>
      </c>
      <c r="F88">
        <v>53</v>
      </c>
    </row>
    <row r="89" spans="1:6" x14ac:dyDescent="0.2">
      <c r="A89">
        <v>17</v>
      </c>
      <c r="B89">
        <v>20</v>
      </c>
      <c r="C89">
        <v>23</v>
      </c>
      <c r="D89">
        <v>25</v>
      </c>
      <c r="E89">
        <v>41</v>
      </c>
      <c r="F89">
        <v>55</v>
      </c>
    </row>
    <row r="90" spans="1:6" x14ac:dyDescent="0.2">
      <c r="A90">
        <v>6</v>
      </c>
      <c r="B90">
        <v>11</v>
      </c>
      <c r="C90">
        <v>12</v>
      </c>
      <c r="D90">
        <v>34</v>
      </c>
      <c r="E90">
        <v>50</v>
      </c>
      <c r="F90">
        <v>53</v>
      </c>
    </row>
    <row r="91" spans="1:6" x14ac:dyDescent="0.2">
      <c r="A91">
        <v>14</v>
      </c>
      <c r="B91">
        <v>20</v>
      </c>
      <c r="C91">
        <v>36</v>
      </c>
      <c r="D91">
        <v>44</v>
      </c>
      <c r="E91">
        <v>47</v>
      </c>
      <c r="F91">
        <v>56</v>
      </c>
    </row>
    <row r="92" spans="1:6" x14ac:dyDescent="0.2">
      <c r="A92">
        <v>2</v>
      </c>
      <c r="B92">
        <v>4</v>
      </c>
      <c r="C92">
        <v>13</v>
      </c>
      <c r="D92">
        <v>24</v>
      </c>
      <c r="E92">
        <v>31</v>
      </c>
      <c r="F92">
        <v>42</v>
      </c>
    </row>
    <row r="93" spans="1:6" x14ac:dyDescent="0.2">
      <c r="A93">
        <v>3</v>
      </c>
      <c r="B93">
        <v>16</v>
      </c>
      <c r="C93">
        <v>21</v>
      </c>
      <c r="D93">
        <v>25</v>
      </c>
      <c r="E93">
        <v>29</v>
      </c>
      <c r="F93">
        <v>43</v>
      </c>
    </row>
    <row r="94" spans="1:6" x14ac:dyDescent="0.2">
      <c r="A94">
        <v>7</v>
      </c>
      <c r="B94">
        <v>29</v>
      </c>
      <c r="C94">
        <v>31</v>
      </c>
      <c r="D94">
        <v>37</v>
      </c>
      <c r="E94">
        <v>39</v>
      </c>
      <c r="F94">
        <v>54</v>
      </c>
    </row>
    <row r="95" spans="1:6" x14ac:dyDescent="0.2">
      <c r="A95">
        <v>4</v>
      </c>
      <c r="B95">
        <v>13</v>
      </c>
      <c r="C95">
        <v>14</v>
      </c>
      <c r="D95">
        <v>23</v>
      </c>
      <c r="E95">
        <v>30</v>
      </c>
      <c r="F95">
        <v>55</v>
      </c>
    </row>
    <row r="96" spans="1:6" x14ac:dyDescent="0.2">
      <c r="A96">
        <v>9</v>
      </c>
      <c r="B96">
        <v>18</v>
      </c>
      <c r="C96">
        <v>24</v>
      </c>
      <c r="D96">
        <v>38</v>
      </c>
      <c r="E96">
        <v>49</v>
      </c>
      <c r="F96">
        <v>53</v>
      </c>
    </row>
    <row r="97" spans="1:6" x14ac:dyDescent="0.2">
      <c r="A97">
        <v>5</v>
      </c>
      <c r="B97">
        <v>6</v>
      </c>
      <c r="C97">
        <v>20</v>
      </c>
      <c r="D97">
        <v>31</v>
      </c>
      <c r="E97">
        <v>41</v>
      </c>
      <c r="F97">
        <v>49</v>
      </c>
    </row>
    <row r="98" spans="1:6" x14ac:dyDescent="0.2">
      <c r="A98">
        <v>21</v>
      </c>
      <c r="B98">
        <v>27</v>
      </c>
      <c r="C98">
        <v>30</v>
      </c>
      <c r="D98">
        <v>32</v>
      </c>
      <c r="E98">
        <v>36</v>
      </c>
      <c r="F98">
        <v>42</v>
      </c>
    </row>
    <row r="99" spans="1:6" x14ac:dyDescent="0.2">
      <c r="A99">
        <v>4</v>
      </c>
      <c r="B99">
        <v>11</v>
      </c>
      <c r="C99">
        <v>29</v>
      </c>
      <c r="D99">
        <v>30</v>
      </c>
      <c r="E99">
        <v>36</v>
      </c>
      <c r="F99">
        <v>54</v>
      </c>
    </row>
    <row r="100" spans="1:6" x14ac:dyDescent="0.2">
      <c r="A100">
        <v>9</v>
      </c>
      <c r="B100">
        <v>14</v>
      </c>
      <c r="C100">
        <v>17</v>
      </c>
      <c r="D100">
        <v>37</v>
      </c>
      <c r="E100">
        <v>43</v>
      </c>
      <c r="F100">
        <v>47</v>
      </c>
    </row>
    <row r="101" spans="1:6" x14ac:dyDescent="0.2">
      <c r="A101">
        <v>14</v>
      </c>
      <c r="B101">
        <v>15</v>
      </c>
      <c r="C101">
        <v>17</v>
      </c>
      <c r="D101">
        <v>36</v>
      </c>
      <c r="E101">
        <v>39</v>
      </c>
      <c r="F101">
        <v>54</v>
      </c>
    </row>
    <row r="102" spans="1:6" x14ac:dyDescent="0.2">
      <c r="A102">
        <v>15</v>
      </c>
      <c r="B102">
        <v>25</v>
      </c>
      <c r="C102">
        <v>33</v>
      </c>
      <c r="D102">
        <v>42</v>
      </c>
      <c r="E102">
        <v>49</v>
      </c>
      <c r="F102">
        <v>51</v>
      </c>
    </row>
    <row r="103" spans="1:6" x14ac:dyDescent="0.2">
      <c r="A103">
        <v>6</v>
      </c>
      <c r="B103">
        <v>26</v>
      </c>
      <c r="C103">
        <v>31</v>
      </c>
      <c r="D103">
        <v>41</v>
      </c>
      <c r="E103">
        <v>42</v>
      </c>
      <c r="F103">
        <v>56</v>
      </c>
    </row>
    <row r="104" spans="1:6" x14ac:dyDescent="0.2">
      <c r="A104">
        <v>4</v>
      </c>
      <c r="B104">
        <v>11</v>
      </c>
      <c r="C104">
        <v>15</v>
      </c>
      <c r="D104">
        <v>16</v>
      </c>
      <c r="E104">
        <v>33</v>
      </c>
      <c r="F104">
        <v>44</v>
      </c>
    </row>
    <row r="105" spans="1:6" x14ac:dyDescent="0.2">
      <c r="A105">
        <v>15</v>
      </c>
      <c r="B105">
        <v>25</v>
      </c>
      <c r="C105">
        <v>29</v>
      </c>
      <c r="D105">
        <v>33</v>
      </c>
      <c r="E105">
        <v>34</v>
      </c>
      <c r="F105">
        <v>36</v>
      </c>
    </row>
    <row r="106" spans="1:6" x14ac:dyDescent="0.2">
      <c r="A106">
        <v>3</v>
      </c>
      <c r="B106">
        <v>5</v>
      </c>
      <c r="C106">
        <v>23</v>
      </c>
      <c r="D106">
        <v>30</v>
      </c>
      <c r="E106">
        <v>48</v>
      </c>
      <c r="F106">
        <v>49</v>
      </c>
    </row>
    <row r="107" spans="1:6" x14ac:dyDescent="0.2">
      <c r="A107">
        <v>7</v>
      </c>
      <c r="B107">
        <v>23</v>
      </c>
      <c r="C107">
        <v>26</v>
      </c>
      <c r="D107">
        <v>30</v>
      </c>
      <c r="E107">
        <v>44</v>
      </c>
      <c r="F107">
        <v>56</v>
      </c>
    </row>
    <row r="108" spans="1:6" x14ac:dyDescent="0.2">
      <c r="A108">
        <v>21</v>
      </c>
      <c r="B108">
        <v>29</v>
      </c>
      <c r="C108">
        <v>35</v>
      </c>
      <c r="D108">
        <v>38</v>
      </c>
      <c r="E108">
        <v>44</v>
      </c>
      <c r="F108">
        <v>45</v>
      </c>
    </row>
    <row r="109" spans="1:6" x14ac:dyDescent="0.2">
      <c r="A109">
        <v>2</v>
      </c>
      <c r="B109">
        <v>18</v>
      </c>
      <c r="C109">
        <v>22</v>
      </c>
      <c r="D109">
        <v>40</v>
      </c>
      <c r="E109">
        <v>46</v>
      </c>
      <c r="F109">
        <v>52</v>
      </c>
    </row>
    <row r="110" spans="1:6" x14ac:dyDescent="0.2">
      <c r="A110">
        <v>3</v>
      </c>
      <c r="B110">
        <v>19</v>
      </c>
      <c r="C110">
        <v>26</v>
      </c>
      <c r="D110">
        <v>29</v>
      </c>
      <c r="E110">
        <v>37</v>
      </c>
      <c r="F110">
        <v>40</v>
      </c>
    </row>
    <row r="111" spans="1:6" x14ac:dyDescent="0.2">
      <c r="A111">
        <v>5</v>
      </c>
      <c r="B111">
        <v>6</v>
      </c>
      <c r="C111">
        <v>9</v>
      </c>
      <c r="D111">
        <v>10</v>
      </c>
      <c r="E111">
        <v>16</v>
      </c>
      <c r="F111">
        <v>36</v>
      </c>
    </row>
    <row r="112" spans="1:6" x14ac:dyDescent="0.2">
      <c r="A112">
        <v>8</v>
      </c>
      <c r="B112">
        <v>17</v>
      </c>
      <c r="C112">
        <v>18</v>
      </c>
      <c r="D112">
        <v>25</v>
      </c>
      <c r="E112">
        <v>35</v>
      </c>
      <c r="F112">
        <v>37</v>
      </c>
    </row>
    <row r="113" spans="1:6" x14ac:dyDescent="0.2">
      <c r="A113">
        <v>22</v>
      </c>
      <c r="B113">
        <v>26</v>
      </c>
      <c r="C113">
        <v>40</v>
      </c>
      <c r="D113">
        <v>45</v>
      </c>
      <c r="E113">
        <v>52</v>
      </c>
      <c r="F113">
        <v>53</v>
      </c>
    </row>
    <row r="114" spans="1:6" x14ac:dyDescent="0.2">
      <c r="A114">
        <v>25</v>
      </c>
      <c r="B114">
        <v>26</v>
      </c>
      <c r="C114">
        <v>34</v>
      </c>
      <c r="D114">
        <v>35</v>
      </c>
      <c r="E114">
        <v>42</v>
      </c>
      <c r="F114">
        <v>46</v>
      </c>
    </row>
    <row r="115" spans="1:6" x14ac:dyDescent="0.2">
      <c r="A115">
        <v>12</v>
      </c>
      <c r="B115">
        <v>28</v>
      </c>
      <c r="C115">
        <v>37</v>
      </c>
      <c r="D115">
        <v>43</v>
      </c>
      <c r="E115">
        <v>45</v>
      </c>
      <c r="F115">
        <v>52</v>
      </c>
    </row>
    <row r="116" spans="1:6" x14ac:dyDescent="0.2">
      <c r="A116">
        <v>6</v>
      </c>
      <c r="B116">
        <v>10</v>
      </c>
      <c r="C116">
        <v>32</v>
      </c>
      <c r="D116">
        <v>39</v>
      </c>
      <c r="E116">
        <v>42</v>
      </c>
      <c r="F116">
        <v>46</v>
      </c>
    </row>
    <row r="117" spans="1:6" x14ac:dyDescent="0.2">
      <c r="A117">
        <v>8</v>
      </c>
      <c r="B117">
        <v>28</v>
      </c>
      <c r="C117">
        <v>39</v>
      </c>
      <c r="D117">
        <v>44</v>
      </c>
      <c r="E117">
        <v>47</v>
      </c>
      <c r="F117">
        <v>55</v>
      </c>
    </row>
    <row r="118" spans="1:6" x14ac:dyDescent="0.2">
      <c r="A118">
        <v>1</v>
      </c>
      <c r="B118">
        <v>2</v>
      </c>
      <c r="C118">
        <v>4</v>
      </c>
      <c r="D118">
        <v>10</v>
      </c>
      <c r="E118">
        <v>37</v>
      </c>
      <c r="F118">
        <v>55</v>
      </c>
    </row>
    <row r="119" spans="1:6" x14ac:dyDescent="0.2">
      <c r="A119">
        <v>2</v>
      </c>
      <c r="B119">
        <v>9</v>
      </c>
      <c r="C119">
        <v>13</v>
      </c>
      <c r="D119">
        <v>16</v>
      </c>
      <c r="E119">
        <v>17</v>
      </c>
      <c r="F119">
        <v>23</v>
      </c>
    </row>
    <row r="120" spans="1:6" x14ac:dyDescent="0.2">
      <c r="A120">
        <v>7</v>
      </c>
      <c r="B120">
        <v>13</v>
      </c>
      <c r="C120">
        <v>17</v>
      </c>
      <c r="D120">
        <v>22</v>
      </c>
      <c r="E120">
        <v>29</v>
      </c>
      <c r="F120">
        <v>52</v>
      </c>
    </row>
    <row r="121" spans="1:6" x14ac:dyDescent="0.2">
      <c r="A121">
        <v>3</v>
      </c>
      <c r="B121">
        <v>20</v>
      </c>
      <c r="C121">
        <v>28</v>
      </c>
      <c r="D121">
        <v>32</v>
      </c>
      <c r="E121">
        <v>49</v>
      </c>
      <c r="F121">
        <v>52</v>
      </c>
    </row>
    <row r="122" spans="1:6" x14ac:dyDescent="0.2">
      <c r="A122">
        <v>35</v>
      </c>
      <c r="B122">
        <v>39</v>
      </c>
      <c r="C122">
        <v>44</v>
      </c>
      <c r="D122">
        <v>48</v>
      </c>
      <c r="E122">
        <v>53</v>
      </c>
      <c r="F122">
        <v>56</v>
      </c>
    </row>
    <row r="123" spans="1:6" x14ac:dyDescent="0.2">
      <c r="A123">
        <v>15</v>
      </c>
      <c r="B123">
        <v>24</v>
      </c>
      <c r="C123">
        <v>30</v>
      </c>
      <c r="D123">
        <v>40</v>
      </c>
      <c r="E123">
        <v>52</v>
      </c>
      <c r="F123">
        <v>55</v>
      </c>
    </row>
    <row r="124" spans="1:6" x14ac:dyDescent="0.2">
      <c r="A124">
        <v>1</v>
      </c>
      <c r="B124">
        <v>3</v>
      </c>
      <c r="C124">
        <v>4</v>
      </c>
      <c r="D124">
        <v>10</v>
      </c>
      <c r="E124">
        <v>17</v>
      </c>
      <c r="F124">
        <v>56</v>
      </c>
    </row>
    <row r="125" spans="1:6" x14ac:dyDescent="0.2">
      <c r="A125">
        <v>9</v>
      </c>
      <c r="B125">
        <v>33</v>
      </c>
      <c r="C125">
        <v>37</v>
      </c>
      <c r="D125">
        <v>45</v>
      </c>
      <c r="E125">
        <v>48</v>
      </c>
      <c r="F125">
        <v>52</v>
      </c>
    </row>
    <row r="126" spans="1:6" x14ac:dyDescent="0.2">
      <c r="A126">
        <v>28</v>
      </c>
      <c r="B126">
        <v>30</v>
      </c>
      <c r="C126">
        <v>35</v>
      </c>
      <c r="D126">
        <v>43</v>
      </c>
      <c r="E126">
        <v>47</v>
      </c>
      <c r="F126">
        <v>50</v>
      </c>
    </row>
    <row r="127" spans="1:6" x14ac:dyDescent="0.2">
      <c r="A127">
        <v>2</v>
      </c>
      <c r="B127">
        <v>6</v>
      </c>
      <c r="C127">
        <v>7</v>
      </c>
      <c r="D127">
        <v>25</v>
      </c>
      <c r="E127">
        <v>29</v>
      </c>
      <c r="F127">
        <v>34</v>
      </c>
    </row>
    <row r="128" spans="1:6" x14ac:dyDescent="0.2">
      <c r="A128">
        <v>1</v>
      </c>
      <c r="B128">
        <v>12</v>
      </c>
      <c r="C128">
        <v>14</v>
      </c>
      <c r="D128">
        <v>18</v>
      </c>
      <c r="E128">
        <v>39</v>
      </c>
      <c r="F128">
        <v>40</v>
      </c>
    </row>
    <row r="129" spans="1:6" x14ac:dyDescent="0.2">
      <c r="A129">
        <v>17</v>
      </c>
      <c r="B129">
        <v>18</v>
      </c>
      <c r="C129">
        <v>37</v>
      </c>
      <c r="D129">
        <v>38</v>
      </c>
      <c r="E129">
        <v>43</v>
      </c>
      <c r="F129">
        <v>52</v>
      </c>
    </row>
    <row r="130" spans="1:6" x14ac:dyDescent="0.2">
      <c r="A130">
        <v>2</v>
      </c>
      <c r="B130">
        <v>15</v>
      </c>
      <c r="C130">
        <v>31</v>
      </c>
      <c r="D130">
        <v>40</v>
      </c>
      <c r="E130">
        <v>45</v>
      </c>
      <c r="F130">
        <v>49</v>
      </c>
    </row>
    <row r="131" spans="1:6" x14ac:dyDescent="0.2">
      <c r="A131">
        <v>13</v>
      </c>
      <c r="B131">
        <v>23</v>
      </c>
      <c r="C131">
        <v>26</v>
      </c>
      <c r="D131">
        <v>39</v>
      </c>
      <c r="E131">
        <v>47</v>
      </c>
      <c r="F131">
        <v>48</v>
      </c>
    </row>
    <row r="132" spans="1:6" x14ac:dyDescent="0.2">
      <c r="A132">
        <v>4</v>
      </c>
      <c r="B132">
        <v>30</v>
      </c>
      <c r="C132">
        <v>31</v>
      </c>
      <c r="D132">
        <v>33</v>
      </c>
      <c r="E132">
        <v>51</v>
      </c>
      <c r="F132">
        <v>54</v>
      </c>
    </row>
    <row r="133" spans="1:6" x14ac:dyDescent="0.2">
      <c r="A133">
        <v>8</v>
      </c>
      <c r="B133">
        <v>13</v>
      </c>
      <c r="C133">
        <v>31</v>
      </c>
      <c r="D133">
        <v>36</v>
      </c>
      <c r="E133">
        <v>41</v>
      </c>
      <c r="F133">
        <v>54</v>
      </c>
    </row>
    <row r="134" spans="1:6" x14ac:dyDescent="0.2">
      <c r="A134">
        <v>1</v>
      </c>
      <c r="B134">
        <v>7</v>
      </c>
      <c r="C134">
        <v>22</v>
      </c>
      <c r="D134">
        <v>28</v>
      </c>
      <c r="E134">
        <v>49</v>
      </c>
      <c r="F134">
        <v>55</v>
      </c>
    </row>
    <row r="135" spans="1:6" x14ac:dyDescent="0.2">
      <c r="A135">
        <v>1</v>
      </c>
      <c r="B135">
        <v>4</v>
      </c>
      <c r="C135">
        <v>17</v>
      </c>
      <c r="D135">
        <v>31</v>
      </c>
      <c r="E135">
        <v>43</v>
      </c>
      <c r="F135">
        <v>56</v>
      </c>
    </row>
    <row r="136" spans="1:6" x14ac:dyDescent="0.2">
      <c r="A136">
        <v>4</v>
      </c>
      <c r="B136">
        <v>20</v>
      </c>
      <c r="C136">
        <v>35</v>
      </c>
      <c r="D136">
        <v>36</v>
      </c>
      <c r="E136">
        <v>38</v>
      </c>
      <c r="F136">
        <v>56</v>
      </c>
    </row>
    <row r="137" spans="1:6" x14ac:dyDescent="0.2">
      <c r="A137">
        <v>13</v>
      </c>
      <c r="B137">
        <v>23</v>
      </c>
      <c r="C137">
        <v>26</v>
      </c>
      <c r="D137">
        <v>37</v>
      </c>
      <c r="E137">
        <v>51</v>
      </c>
      <c r="F137">
        <v>54</v>
      </c>
    </row>
    <row r="138" spans="1:6" x14ac:dyDescent="0.2">
      <c r="A138">
        <v>4</v>
      </c>
      <c r="B138">
        <v>6</v>
      </c>
      <c r="C138">
        <v>9</v>
      </c>
      <c r="D138">
        <v>25</v>
      </c>
      <c r="E138">
        <v>38</v>
      </c>
      <c r="F138">
        <v>55</v>
      </c>
    </row>
    <row r="139" spans="1:6" x14ac:dyDescent="0.2">
      <c r="A139">
        <v>18</v>
      </c>
      <c r="B139">
        <v>22</v>
      </c>
      <c r="C139">
        <v>25</v>
      </c>
      <c r="D139">
        <v>45</v>
      </c>
      <c r="E139">
        <v>49</v>
      </c>
      <c r="F139">
        <v>52</v>
      </c>
    </row>
    <row r="140" spans="1:6" x14ac:dyDescent="0.2">
      <c r="A140">
        <v>18</v>
      </c>
      <c r="B140">
        <v>25</v>
      </c>
      <c r="C140">
        <v>30</v>
      </c>
      <c r="D140">
        <v>41</v>
      </c>
      <c r="E140">
        <v>49</v>
      </c>
      <c r="F140">
        <v>56</v>
      </c>
    </row>
    <row r="141" spans="1:6" x14ac:dyDescent="0.2">
      <c r="A141">
        <v>27</v>
      </c>
      <c r="B141">
        <v>32</v>
      </c>
      <c r="C141">
        <v>36</v>
      </c>
      <c r="D141">
        <v>39</v>
      </c>
      <c r="E141">
        <v>43</v>
      </c>
      <c r="F141">
        <v>46</v>
      </c>
    </row>
    <row r="142" spans="1:6" x14ac:dyDescent="0.2">
      <c r="A142">
        <v>10</v>
      </c>
      <c r="B142">
        <v>20</v>
      </c>
      <c r="C142">
        <v>28</v>
      </c>
      <c r="D142">
        <v>42</v>
      </c>
      <c r="E142">
        <v>44</v>
      </c>
      <c r="F142">
        <v>51</v>
      </c>
    </row>
    <row r="143" spans="1:6" x14ac:dyDescent="0.2">
      <c r="A143">
        <v>1</v>
      </c>
      <c r="B143">
        <v>5</v>
      </c>
      <c r="C143">
        <v>16</v>
      </c>
      <c r="D143">
        <v>20</v>
      </c>
      <c r="E143">
        <v>31</v>
      </c>
      <c r="F143">
        <v>52</v>
      </c>
    </row>
    <row r="144" spans="1:6" x14ac:dyDescent="0.2">
      <c r="A144">
        <v>1</v>
      </c>
      <c r="B144">
        <v>6</v>
      </c>
      <c r="C144">
        <v>21</v>
      </c>
      <c r="D144">
        <v>25</v>
      </c>
      <c r="E144">
        <v>48</v>
      </c>
      <c r="F144">
        <v>55</v>
      </c>
    </row>
    <row r="145" spans="1:6" x14ac:dyDescent="0.2">
      <c r="A145">
        <v>17</v>
      </c>
      <c r="B145">
        <v>36</v>
      </c>
      <c r="C145">
        <v>40</v>
      </c>
      <c r="D145">
        <v>42</v>
      </c>
      <c r="E145">
        <v>48</v>
      </c>
      <c r="F145">
        <v>50</v>
      </c>
    </row>
    <row r="146" spans="1:6" x14ac:dyDescent="0.2">
      <c r="A146">
        <v>3</v>
      </c>
      <c r="B146">
        <v>12</v>
      </c>
      <c r="C146">
        <v>25</v>
      </c>
      <c r="D146">
        <v>33</v>
      </c>
      <c r="E146">
        <v>39</v>
      </c>
      <c r="F146">
        <v>51</v>
      </c>
    </row>
    <row r="147" spans="1:6" x14ac:dyDescent="0.2">
      <c r="A147">
        <v>1</v>
      </c>
      <c r="B147">
        <v>17</v>
      </c>
      <c r="C147">
        <v>34</v>
      </c>
      <c r="D147">
        <v>38</v>
      </c>
      <c r="E147">
        <v>48</v>
      </c>
      <c r="F147">
        <v>54</v>
      </c>
    </row>
    <row r="148" spans="1:6" x14ac:dyDescent="0.2">
      <c r="A148">
        <v>4</v>
      </c>
      <c r="B148">
        <v>32</v>
      </c>
      <c r="C148">
        <v>33</v>
      </c>
      <c r="D148">
        <v>35</v>
      </c>
      <c r="E148">
        <v>39</v>
      </c>
      <c r="F148">
        <v>42</v>
      </c>
    </row>
    <row r="149" spans="1:6" x14ac:dyDescent="0.2">
      <c r="A149">
        <v>3</v>
      </c>
      <c r="B149">
        <v>32</v>
      </c>
      <c r="C149">
        <v>35</v>
      </c>
      <c r="D149">
        <v>36</v>
      </c>
      <c r="E149">
        <v>43</v>
      </c>
      <c r="F149">
        <v>56</v>
      </c>
    </row>
    <row r="150" spans="1:6" x14ac:dyDescent="0.2">
      <c r="A150">
        <v>3</v>
      </c>
      <c r="B150">
        <v>4</v>
      </c>
      <c r="C150">
        <v>11</v>
      </c>
      <c r="D150">
        <v>12</v>
      </c>
      <c r="E150">
        <v>36</v>
      </c>
      <c r="F150">
        <v>53</v>
      </c>
    </row>
    <row r="151" spans="1:6" x14ac:dyDescent="0.2">
      <c r="A151">
        <v>8</v>
      </c>
      <c r="B151">
        <v>16</v>
      </c>
      <c r="C151">
        <v>18</v>
      </c>
      <c r="D151">
        <v>19</v>
      </c>
      <c r="E151">
        <v>33</v>
      </c>
      <c r="F151">
        <v>45</v>
      </c>
    </row>
    <row r="152" spans="1:6" x14ac:dyDescent="0.2">
      <c r="A152">
        <v>3</v>
      </c>
      <c r="B152">
        <v>11</v>
      </c>
      <c r="C152">
        <v>32</v>
      </c>
      <c r="D152">
        <v>40</v>
      </c>
      <c r="E152">
        <v>41</v>
      </c>
      <c r="F152">
        <v>47</v>
      </c>
    </row>
    <row r="153" spans="1:6" x14ac:dyDescent="0.2">
      <c r="A153">
        <v>16</v>
      </c>
      <c r="B153">
        <v>18</v>
      </c>
      <c r="C153">
        <v>20</v>
      </c>
      <c r="D153">
        <v>25</v>
      </c>
      <c r="E153">
        <v>47</v>
      </c>
      <c r="F153">
        <v>55</v>
      </c>
    </row>
    <row r="154" spans="1:6" x14ac:dyDescent="0.2">
      <c r="A154">
        <v>3</v>
      </c>
      <c r="B154">
        <v>16</v>
      </c>
      <c r="C154">
        <v>17</v>
      </c>
      <c r="D154">
        <v>18</v>
      </c>
      <c r="E154">
        <v>36</v>
      </c>
      <c r="F154">
        <v>43</v>
      </c>
    </row>
    <row r="155" spans="1:6" x14ac:dyDescent="0.2">
      <c r="A155">
        <v>4</v>
      </c>
      <c r="B155">
        <v>21</v>
      </c>
      <c r="C155">
        <v>22</v>
      </c>
      <c r="D155">
        <v>33</v>
      </c>
      <c r="E155">
        <v>34</v>
      </c>
      <c r="F155">
        <v>50</v>
      </c>
    </row>
    <row r="156" spans="1:6" x14ac:dyDescent="0.2">
      <c r="A156">
        <v>10</v>
      </c>
      <c r="B156">
        <v>12</v>
      </c>
      <c r="C156">
        <v>31</v>
      </c>
      <c r="D156">
        <v>32</v>
      </c>
      <c r="E156">
        <v>38</v>
      </c>
      <c r="F156">
        <v>42</v>
      </c>
    </row>
    <row r="157" spans="1:6" x14ac:dyDescent="0.2">
      <c r="A157">
        <v>2</v>
      </c>
      <c r="B157">
        <v>21</v>
      </c>
      <c r="C157">
        <v>24</v>
      </c>
      <c r="D157">
        <v>28</v>
      </c>
      <c r="E157">
        <v>29</v>
      </c>
      <c r="F157">
        <v>53</v>
      </c>
    </row>
    <row r="158" spans="1:6" x14ac:dyDescent="0.2">
      <c r="A158">
        <v>5</v>
      </c>
      <c r="B158">
        <v>18</v>
      </c>
      <c r="C158">
        <v>20</v>
      </c>
      <c r="D158">
        <v>32</v>
      </c>
      <c r="E158">
        <v>33</v>
      </c>
      <c r="F158">
        <v>49</v>
      </c>
    </row>
    <row r="159" spans="1:6" x14ac:dyDescent="0.2">
      <c r="A159">
        <v>6</v>
      </c>
      <c r="B159">
        <v>12</v>
      </c>
      <c r="C159">
        <v>25</v>
      </c>
      <c r="D159">
        <v>31</v>
      </c>
      <c r="E159">
        <v>37</v>
      </c>
      <c r="F159">
        <v>42</v>
      </c>
    </row>
    <row r="160" spans="1:6" x14ac:dyDescent="0.2">
      <c r="A160">
        <v>24</v>
      </c>
      <c r="B160">
        <v>28</v>
      </c>
      <c r="C160">
        <v>32</v>
      </c>
      <c r="D160">
        <v>36</v>
      </c>
      <c r="E160">
        <v>40</v>
      </c>
      <c r="F160">
        <v>52</v>
      </c>
    </row>
    <row r="161" spans="1:6" x14ac:dyDescent="0.2">
      <c r="A161">
        <v>2</v>
      </c>
      <c r="B161">
        <v>24</v>
      </c>
      <c r="C161">
        <v>33</v>
      </c>
      <c r="D161">
        <v>45</v>
      </c>
      <c r="E161">
        <v>49</v>
      </c>
      <c r="F161">
        <v>51</v>
      </c>
    </row>
    <row r="162" spans="1:6" x14ac:dyDescent="0.2">
      <c r="A162">
        <v>22</v>
      </c>
      <c r="B162">
        <v>23</v>
      </c>
      <c r="C162">
        <v>40</v>
      </c>
      <c r="D162">
        <v>50</v>
      </c>
      <c r="E162">
        <v>52</v>
      </c>
      <c r="F162">
        <v>56</v>
      </c>
    </row>
    <row r="163" spans="1:6" x14ac:dyDescent="0.2">
      <c r="A163">
        <v>4</v>
      </c>
      <c r="B163">
        <v>38</v>
      </c>
      <c r="C163">
        <v>43</v>
      </c>
      <c r="D163">
        <v>47</v>
      </c>
      <c r="E163">
        <v>50</v>
      </c>
      <c r="F163">
        <v>53</v>
      </c>
    </row>
    <row r="164" spans="1:6" x14ac:dyDescent="0.2">
      <c r="A164">
        <v>10</v>
      </c>
      <c r="B164">
        <v>19</v>
      </c>
      <c r="C164">
        <v>27</v>
      </c>
      <c r="D164">
        <v>42</v>
      </c>
      <c r="E164">
        <v>46</v>
      </c>
      <c r="F164">
        <v>54</v>
      </c>
    </row>
    <row r="165" spans="1:6" x14ac:dyDescent="0.2">
      <c r="A165">
        <v>4</v>
      </c>
      <c r="B165">
        <v>19</v>
      </c>
      <c r="C165">
        <v>32</v>
      </c>
      <c r="D165">
        <v>35</v>
      </c>
      <c r="E165">
        <v>42</v>
      </c>
      <c r="F165">
        <v>56</v>
      </c>
    </row>
    <row r="166" spans="1:6" x14ac:dyDescent="0.2">
      <c r="A166">
        <v>12</v>
      </c>
      <c r="B166">
        <v>22</v>
      </c>
      <c r="C166">
        <v>37</v>
      </c>
      <c r="D166">
        <v>39</v>
      </c>
      <c r="E166">
        <v>46</v>
      </c>
      <c r="F166">
        <v>49</v>
      </c>
    </row>
    <row r="167" spans="1:6" x14ac:dyDescent="0.2">
      <c r="A167">
        <v>7</v>
      </c>
      <c r="B167">
        <v>25</v>
      </c>
      <c r="C167">
        <v>29</v>
      </c>
      <c r="D167">
        <v>35</v>
      </c>
      <c r="E167">
        <v>43</v>
      </c>
      <c r="F167">
        <v>54</v>
      </c>
    </row>
    <row r="168" spans="1:6" x14ac:dyDescent="0.2">
      <c r="A168">
        <v>2</v>
      </c>
      <c r="B168">
        <v>6</v>
      </c>
      <c r="C168">
        <v>27</v>
      </c>
      <c r="D168">
        <v>41</v>
      </c>
      <c r="E168">
        <v>44</v>
      </c>
      <c r="F168">
        <v>46</v>
      </c>
    </row>
    <row r="169" spans="1:6" x14ac:dyDescent="0.2">
      <c r="A169">
        <v>5</v>
      </c>
      <c r="B169">
        <v>13</v>
      </c>
      <c r="C169">
        <v>21</v>
      </c>
      <c r="D169">
        <v>43</v>
      </c>
      <c r="E169">
        <v>45</v>
      </c>
      <c r="F169">
        <v>53</v>
      </c>
    </row>
    <row r="170" spans="1:6" x14ac:dyDescent="0.2">
      <c r="A170">
        <v>7</v>
      </c>
      <c r="B170">
        <v>17</v>
      </c>
      <c r="C170">
        <v>22</v>
      </c>
      <c r="D170">
        <v>32</v>
      </c>
      <c r="E170">
        <v>42</v>
      </c>
      <c r="F170">
        <v>53</v>
      </c>
    </row>
    <row r="171" spans="1:6" x14ac:dyDescent="0.2">
      <c r="A171">
        <v>8</v>
      </c>
      <c r="B171">
        <v>24</v>
      </c>
      <c r="C171">
        <v>27</v>
      </c>
      <c r="D171">
        <v>38</v>
      </c>
      <c r="E171">
        <v>51</v>
      </c>
      <c r="F171">
        <v>52</v>
      </c>
    </row>
    <row r="172" spans="1:6" x14ac:dyDescent="0.2">
      <c r="A172">
        <v>2</v>
      </c>
      <c r="B172">
        <v>13</v>
      </c>
      <c r="C172">
        <v>16</v>
      </c>
      <c r="D172">
        <v>29</v>
      </c>
      <c r="E172">
        <v>45</v>
      </c>
      <c r="F172">
        <v>49</v>
      </c>
    </row>
    <row r="173" spans="1:6" x14ac:dyDescent="0.2">
      <c r="A173">
        <v>17</v>
      </c>
      <c r="B173">
        <v>29</v>
      </c>
      <c r="C173">
        <v>31</v>
      </c>
      <c r="D173">
        <v>35</v>
      </c>
      <c r="E173">
        <v>46</v>
      </c>
      <c r="F173">
        <v>54</v>
      </c>
    </row>
    <row r="174" spans="1:6" x14ac:dyDescent="0.2">
      <c r="A174">
        <v>4</v>
      </c>
      <c r="B174">
        <v>41</v>
      </c>
      <c r="C174">
        <v>45</v>
      </c>
      <c r="D174">
        <v>52</v>
      </c>
      <c r="E174">
        <v>53</v>
      </c>
      <c r="F174">
        <v>55</v>
      </c>
    </row>
    <row r="175" spans="1:6" x14ac:dyDescent="0.2">
      <c r="A175">
        <v>24</v>
      </c>
      <c r="B175">
        <v>28</v>
      </c>
      <c r="C175">
        <v>30</v>
      </c>
      <c r="D175">
        <v>32</v>
      </c>
      <c r="E175">
        <v>37</v>
      </c>
      <c r="F175">
        <v>47</v>
      </c>
    </row>
    <row r="176" spans="1:6" x14ac:dyDescent="0.2">
      <c r="A176">
        <v>7</v>
      </c>
      <c r="B176">
        <v>10</v>
      </c>
      <c r="C176">
        <v>28</v>
      </c>
      <c r="D176">
        <v>33</v>
      </c>
      <c r="E176">
        <v>41</v>
      </c>
      <c r="F176">
        <v>45</v>
      </c>
    </row>
    <row r="177" spans="1:6" x14ac:dyDescent="0.2">
      <c r="A177">
        <v>16</v>
      </c>
      <c r="B177">
        <v>22</v>
      </c>
      <c r="C177">
        <v>27</v>
      </c>
      <c r="D177">
        <v>28</v>
      </c>
      <c r="E177">
        <v>30</v>
      </c>
      <c r="F177">
        <v>49</v>
      </c>
    </row>
    <row r="178" spans="1:6" x14ac:dyDescent="0.2">
      <c r="A178">
        <v>3</v>
      </c>
      <c r="B178">
        <v>4</v>
      </c>
      <c r="C178">
        <v>15</v>
      </c>
      <c r="D178">
        <v>18</v>
      </c>
      <c r="E178">
        <v>21</v>
      </c>
      <c r="F178">
        <v>34</v>
      </c>
    </row>
    <row r="179" spans="1:6" x14ac:dyDescent="0.2">
      <c r="A179">
        <v>1</v>
      </c>
      <c r="B179">
        <v>7</v>
      </c>
      <c r="C179">
        <v>16</v>
      </c>
      <c r="D179">
        <v>22</v>
      </c>
      <c r="E179">
        <v>34</v>
      </c>
      <c r="F179">
        <v>55</v>
      </c>
    </row>
    <row r="180" spans="1:6" x14ac:dyDescent="0.2">
      <c r="A180">
        <v>1</v>
      </c>
      <c r="B180">
        <v>16</v>
      </c>
      <c r="C180">
        <v>45</v>
      </c>
      <c r="D180">
        <v>46</v>
      </c>
      <c r="E180">
        <v>53</v>
      </c>
      <c r="F180">
        <v>54</v>
      </c>
    </row>
    <row r="181" spans="1:6" x14ac:dyDescent="0.2">
      <c r="A181">
        <v>16</v>
      </c>
      <c r="B181">
        <v>24</v>
      </c>
      <c r="C181">
        <v>47</v>
      </c>
      <c r="D181">
        <v>50</v>
      </c>
      <c r="E181">
        <v>52</v>
      </c>
      <c r="F181">
        <v>55</v>
      </c>
    </row>
    <row r="182" spans="1:6" x14ac:dyDescent="0.2">
      <c r="A182">
        <v>6</v>
      </c>
      <c r="B182">
        <v>12</v>
      </c>
      <c r="C182">
        <v>13</v>
      </c>
      <c r="D182">
        <v>24</v>
      </c>
      <c r="E182">
        <v>36</v>
      </c>
      <c r="F182">
        <v>53</v>
      </c>
    </row>
    <row r="183" spans="1:6" x14ac:dyDescent="0.2">
      <c r="A183">
        <v>16</v>
      </c>
      <c r="B183">
        <v>24</v>
      </c>
      <c r="C183">
        <v>27</v>
      </c>
      <c r="D183">
        <v>29</v>
      </c>
      <c r="E183">
        <v>35</v>
      </c>
      <c r="F183">
        <v>53</v>
      </c>
    </row>
    <row r="184" spans="1:6" x14ac:dyDescent="0.2">
      <c r="A184">
        <v>4</v>
      </c>
      <c r="B184">
        <v>23</v>
      </c>
      <c r="C184">
        <v>28</v>
      </c>
      <c r="D184">
        <v>44</v>
      </c>
      <c r="E184">
        <v>45</v>
      </c>
      <c r="F184">
        <v>48</v>
      </c>
    </row>
    <row r="185" spans="1:6" x14ac:dyDescent="0.2">
      <c r="A185">
        <v>13</v>
      </c>
      <c r="B185">
        <v>20</v>
      </c>
      <c r="C185">
        <v>35</v>
      </c>
      <c r="D185">
        <v>36</v>
      </c>
      <c r="E185">
        <v>37</v>
      </c>
      <c r="F185">
        <v>52</v>
      </c>
    </row>
    <row r="186" spans="1:6" x14ac:dyDescent="0.2">
      <c r="A186">
        <v>19</v>
      </c>
      <c r="B186">
        <v>29</v>
      </c>
      <c r="C186">
        <v>33</v>
      </c>
      <c r="D186">
        <v>34</v>
      </c>
      <c r="E186">
        <v>43</v>
      </c>
      <c r="F186">
        <v>46</v>
      </c>
    </row>
    <row r="187" spans="1:6" x14ac:dyDescent="0.2">
      <c r="A187">
        <v>6</v>
      </c>
      <c r="B187">
        <v>7</v>
      </c>
      <c r="C187">
        <v>15</v>
      </c>
      <c r="D187">
        <v>23</v>
      </c>
      <c r="E187">
        <v>31</v>
      </c>
      <c r="F187">
        <v>46</v>
      </c>
    </row>
    <row r="188" spans="1:6" x14ac:dyDescent="0.2">
      <c r="A188">
        <v>18</v>
      </c>
      <c r="B188">
        <v>20</v>
      </c>
      <c r="C188">
        <v>27</v>
      </c>
      <c r="D188">
        <v>38</v>
      </c>
      <c r="E188">
        <v>47</v>
      </c>
      <c r="F188">
        <v>54</v>
      </c>
    </row>
    <row r="189" spans="1:6" x14ac:dyDescent="0.2">
      <c r="A189">
        <v>6</v>
      </c>
      <c r="B189">
        <v>26</v>
      </c>
      <c r="C189">
        <v>29</v>
      </c>
      <c r="D189">
        <v>41</v>
      </c>
      <c r="E189">
        <v>46</v>
      </c>
      <c r="F189">
        <v>48</v>
      </c>
    </row>
    <row r="190" spans="1:6" x14ac:dyDescent="0.2">
      <c r="A190">
        <v>2</v>
      </c>
      <c r="B190">
        <v>3</v>
      </c>
      <c r="C190">
        <v>15</v>
      </c>
      <c r="D190">
        <v>16</v>
      </c>
      <c r="E190">
        <v>26</v>
      </c>
      <c r="F190">
        <v>47</v>
      </c>
    </row>
    <row r="191" spans="1:6" x14ac:dyDescent="0.2">
      <c r="A191">
        <v>14</v>
      </c>
      <c r="B191">
        <v>16</v>
      </c>
      <c r="C191">
        <v>17</v>
      </c>
      <c r="D191">
        <v>31</v>
      </c>
      <c r="E191">
        <v>48</v>
      </c>
      <c r="F191">
        <v>56</v>
      </c>
    </row>
    <row r="192" spans="1:6" x14ac:dyDescent="0.2">
      <c r="A192">
        <v>4</v>
      </c>
      <c r="B192">
        <v>10</v>
      </c>
      <c r="C192">
        <v>13</v>
      </c>
      <c r="D192">
        <v>31</v>
      </c>
      <c r="E192">
        <v>38</v>
      </c>
      <c r="F192">
        <v>54</v>
      </c>
    </row>
    <row r="193" spans="1:6" x14ac:dyDescent="0.2">
      <c r="A193">
        <v>16</v>
      </c>
      <c r="B193">
        <v>19</v>
      </c>
      <c r="C193">
        <v>28</v>
      </c>
      <c r="D193">
        <v>34</v>
      </c>
      <c r="E193">
        <v>48</v>
      </c>
      <c r="F193">
        <v>49</v>
      </c>
    </row>
    <row r="194" spans="1:6" x14ac:dyDescent="0.2">
      <c r="A194">
        <v>1</v>
      </c>
      <c r="B194">
        <v>26</v>
      </c>
      <c r="C194">
        <v>39</v>
      </c>
      <c r="D194">
        <v>40</v>
      </c>
      <c r="E194">
        <v>41</v>
      </c>
      <c r="F194">
        <v>52</v>
      </c>
    </row>
    <row r="195" spans="1:6" x14ac:dyDescent="0.2">
      <c r="A195">
        <v>3</v>
      </c>
      <c r="B195">
        <v>20</v>
      </c>
      <c r="C195">
        <v>22</v>
      </c>
      <c r="D195">
        <v>31</v>
      </c>
      <c r="E195">
        <v>43</v>
      </c>
      <c r="F195">
        <v>52</v>
      </c>
    </row>
    <row r="196" spans="1:6" x14ac:dyDescent="0.2">
      <c r="A196">
        <v>5</v>
      </c>
      <c r="B196">
        <v>25</v>
      </c>
      <c r="C196">
        <v>26</v>
      </c>
      <c r="D196">
        <v>29</v>
      </c>
      <c r="E196">
        <v>32</v>
      </c>
      <c r="F196">
        <v>37</v>
      </c>
    </row>
    <row r="197" spans="1:6" x14ac:dyDescent="0.2">
      <c r="A197">
        <v>13</v>
      </c>
      <c r="B197">
        <v>19</v>
      </c>
      <c r="C197">
        <v>21</v>
      </c>
      <c r="D197">
        <v>25</v>
      </c>
      <c r="E197">
        <v>54</v>
      </c>
      <c r="F197">
        <v>56</v>
      </c>
    </row>
    <row r="198" spans="1:6" x14ac:dyDescent="0.2">
      <c r="A198">
        <v>8</v>
      </c>
      <c r="B198">
        <v>17</v>
      </c>
      <c r="C198">
        <v>20</v>
      </c>
      <c r="D198">
        <v>22</v>
      </c>
      <c r="E198">
        <v>28</v>
      </c>
      <c r="F198">
        <v>44</v>
      </c>
    </row>
    <row r="199" spans="1:6" x14ac:dyDescent="0.2">
      <c r="A199">
        <v>4</v>
      </c>
      <c r="B199">
        <v>5</v>
      </c>
      <c r="C199">
        <v>14</v>
      </c>
      <c r="D199">
        <v>39</v>
      </c>
      <c r="E199">
        <v>42</v>
      </c>
      <c r="F199">
        <v>45</v>
      </c>
    </row>
    <row r="200" spans="1:6" x14ac:dyDescent="0.2">
      <c r="A200">
        <v>5</v>
      </c>
      <c r="B200">
        <v>25</v>
      </c>
      <c r="C200">
        <v>32</v>
      </c>
      <c r="D200">
        <v>35</v>
      </c>
      <c r="E200">
        <v>40</v>
      </c>
      <c r="F200">
        <v>51</v>
      </c>
    </row>
    <row r="201" spans="1:6" x14ac:dyDescent="0.2">
      <c r="A201">
        <v>20</v>
      </c>
      <c r="B201">
        <v>30</v>
      </c>
      <c r="C201">
        <v>35</v>
      </c>
      <c r="D201">
        <v>40</v>
      </c>
      <c r="E201">
        <v>41</v>
      </c>
      <c r="F201">
        <v>45</v>
      </c>
    </row>
    <row r="202" spans="1:6" x14ac:dyDescent="0.2">
      <c r="A202">
        <v>6</v>
      </c>
      <c r="B202">
        <v>13</v>
      </c>
      <c r="C202">
        <v>27</v>
      </c>
      <c r="D202">
        <v>46</v>
      </c>
      <c r="E202">
        <v>52</v>
      </c>
      <c r="F202">
        <v>55</v>
      </c>
    </row>
    <row r="203" spans="1:6" x14ac:dyDescent="0.2">
      <c r="A203">
        <v>3</v>
      </c>
      <c r="B203">
        <v>4</v>
      </c>
      <c r="C203">
        <v>7</v>
      </c>
      <c r="D203">
        <v>24</v>
      </c>
      <c r="E203">
        <v>28</v>
      </c>
      <c r="F203">
        <v>56</v>
      </c>
    </row>
    <row r="204" spans="1:6" x14ac:dyDescent="0.2">
      <c r="A204">
        <v>8</v>
      </c>
      <c r="B204">
        <v>24</v>
      </c>
      <c r="C204">
        <v>30</v>
      </c>
      <c r="D204">
        <v>31</v>
      </c>
      <c r="E204">
        <v>43</v>
      </c>
      <c r="F204">
        <v>44</v>
      </c>
    </row>
    <row r="205" spans="1:6" x14ac:dyDescent="0.2">
      <c r="A205">
        <v>23</v>
      </c>
      <c r="B205">
        <v>25</v>
      </c>
      <c r="C205">
        <v>26</v>
      </c>
      <c r="D205">
        <v>28</v>
      </c>
      <c r="E205">
        <v>55</v>
      </c>
      <c r="F205">
        <v>56</v>
      </c>
    </row>
    <row r="206" spans="1:6" x14ac:dyDescent="0.2">
      <c r="A206">
        <v>8</v>
      </c>
      <c r="B206">
        <v>9</v>
      </c>
      <c r="C206">
        <v>17</v>
      </c>
      <c r="D206">
        <v>34</v>
      </c>
      <c r="E206">
        <v>38</v>
      </c>
      <c r="F206">
        <v>53</v>
      </c>
    </row>
    <row r="207" spans="1:6" x14ac:dyDescent="0.2">
      <c r="A207">
        <v>17</v>
      </c>
      <c r="B207">
        <v>18</v>
      </c>
      <c r="C207">
        <v>31</v>
      </c>
      <c r="D207">
        <v>39</v>
      </c>
      <c r="E207">
        <v>47</v>
      </c>
      <c r="F207">
        <v>54</v>
      </c>
    </row>
    <row r="208" spans="1:6" x14ac:dyDescent="0.2">
      <c r="A208">
        <v>5</v>
      </c>
      <c r="B208">
        <v>15</v>
      </c>
      <c r="C208">
        <v>17</v>
      </c>
      <c r="D208">
        <v>22</v>
      </c>
      <c r="E208">
        <v>38</v>
      </c>
      <c r="F208">
        <v>46</v>
      </c>
    </row>
    <row r="209" spans="1:6" x14ac:dyDescent="0.2">
      <c r="A209">
        <v>24</v>
      </c>
      <c r="B209">
        <v>32</v>
      </c>
      <c r="C209">
        <v>39</v>
      </c>
      <c r="D209">
        <v>43</v>
      </c>
      <c r="E209">
        <v>47</v>
      </c>
      <c r="F209">
        <v>51</v>
      </c>
    </row>
    <row r="210" spans="1:6" x14ac:dyDescent="0.2">
      <c r="A210">
        <v>1</v>
      </c>
      <c r="B210">
        <v>5</v>
      </c>
      <c r="C210">
        <v>20</v>
      </c>
      <c r="D210">
        <v>27</v>
      </c>
      <c r="E210">
        <v>35</v>
      </c>
      <c r="F210">
        <v>54</v>
      </c>
    </row>
    <row r="211" spans="1:6" x14ac:dyDescent="0.2">
      <c r="A211">
        <v>11</v>
      </c>
      <c r="B211">
        <v>13</v>
      </c>
      <c r="C211">
        <v>19</v>
      </c>
      <c r="D211">
        <v>25</v>
      </c>
      <c r="E211">
        <v>36</v>
      </c>
      <c r="F211">
        <v>37</v>
      </c>
    </row>
    <row r="212" spans="1:6" x14ac:dyDescent="0.2">
      <c r="A212">
        <v>9</v>
      </c>
      <c r="B212">
        <v>22</v>
      </c>
      <c r="C212">
        <v>44</v>
      </c>
      <c r="D212">
        <v>45</v>
      </c>
      <c r="E212">
        <v>48</v>
      </c>
      <c r="F212">
        <v>49</v>
      </c>
    </row>
    <row r="213" spans="1:6" x14ac:dyDescent="0.2">
      <c r="A213">
        <v>32</v>
      </c>
      <c r="B213">
        <v>34</v>
      </c>
      <c r="C213">
        <v>35</v>
      </c>
      <c r="D213">
        <v>36</v>
      </c>
      <c r="E213">
        <v>50</v>
      </c>
      <c r="F213">
        <v>55</v>
      </c>
    </row>
    <row r="214" spans="1:6" x14ac:dyDescent="0.2">
      <c r="A214">
        <v>12</v>
      </c>
      <c r="B214">
        <v>19</v>
      </c>
      <c r="C214">
        <v>33</v>
      </c>
      <c r="D214">
        <v>34</v>
      </c>
      <c r="E214">
        <v>41</v>
      </c>
      <c r="F214">
        <v>55</v>
      </c>
    </row>
    <row r="215" spans="1:6" x14ac:dyDescent="0.2">
      <c r="A215">
        <v>4</v>
      </c>
      <c r="B215">
        <v>12</v>
      </c>
      <c r="C215">
        <v>16</v>
      </c>
      <c r="D215">
        <v>20</v>
      </c>
      <c r="E215">
        <v>22</v>
      </c>
      <c r="F215">
        <v>47</v>
      </c>
    </row>
    <row r="216" spans="1:6" x14ac:dyDescent="0.2">
      <c r="A216">
        <v>8</v>
      </c>
      <c r="B216">
        <v>10</v>
      </c>
      <c r="C216">
        <v>23</v>
      </c>
      <c r="D216">
        <v>26</v>
      </c>
      <c r="E216">
        <v>44</v>
      </c>
      <c r="F216">
        <v>56</v>
      </c>
    </row>
    <row r="217" spans="1:6" x14ac:dyDescent="0.2">
      <c r="A217">
        <v>17</v>
      </c>
      <c r="B217">
        <v>26</v>
      </c>
      <c r="C217">
        <v>28</v>
      </c>
      <c r="D217">
        <v>31</v>
      </c>
      <c r="E217">
        <v>37</v>
      </c>
      <c r="F217">
        <v>47</v>
      </c>
    </row>
    <row r="218" spans="1:6" x14ac:dyDescent="0.2">
      <c r="A218">
        <v>7</v>
      </c>
      <c r="B218">
        <v>10</v>
      </c>
      <c r="C218">
        <v>14</v>
      </c>
      <c r="D218">
        <v>22</v>
      </c>
      <c r="E218">
        <v>39</v>
      </c>
      <c r="F218">
        <v>54</v>
      </c>
    </row>
    <row r="219" spans="1:6" x14ac:dyDescent="0.2">
      <c r="A219">
        <v>2</v>
      </c>
      <c r="B219">
        <v>21</v>
      </c>
      <c r="C219">
        <v>24</v>
      </c>
      <c r="D219">
        <v>32</v>
      </c>
      <c r="E219">
        <v>37</v>
      </c>
      <c r="F219">
        <v>47</v>
      </c>
    </row>
    <row r="220" spans="1:6" x14ac:dyDescent="0.2">
      <c r="A220">
        <v>14</v>
      </c>
      <c r="B220">
        <v>24</v>
      </c>
      <c r="C220">
        <v>46</v>
      </c>
      <c r="D220">
        <v>54</v>
      </c>
      <c r="E220">
        <v>55</v>
      </c>
      <c r="F220">
        <v>56</v>
      </c>
    </row>
    <row r="221" spans="1:6" x14ac:dyDescent="0.2">
      <c r="A221">
        <v>1</v>
      </c>
      <c r="B221">
        <v>2</v>
      </c>
      <c r="C221">
        <v>4</v>
      </c>
      <c r="D221">
        <v>22</v>
      </c>
      <c r="E221">
        <v>36</v>
      </c>
      <c r="F221">
        <v>37</v>
      </c>
    </row>
    <row r="222" spans="1:6" x14ac:dyDescent="0.2">
      <c r="A222">
        <v>24</v>
      </c>
      <c r="B222">
        <v>33</v>
      </c>
      <c r="C222">
        <v>36</v>
      </c>
      <c r="D222">
        <v>43</v>
      </c>
      <c r="E222">
        <v>48</v>
      </c>
      <c r="F222">
        <v>52</v>
      </c>
    </row>
    <row r="223" spans="1:6" x14ac:dyDescent="0.2">
      <c r="A223">
        <v>3</v>
      </c>
      <c r="B223">
        <v>4</v>
      </c>
      <c r="C223">
        <v>15</v>
      </c>
      <c r="D223">
        <v>26</v>
      </c>
      <c r="E223">
        <v>42</v>
      </c>
      <c r="F223">
        <v>47</v>
      </c>
    </row>
    <row r="224" spans="1:6" x14ac:dyDescent="0.2">
      <c r="A224">
        <v>2</v>
      </c>
      <c r="B224">
        <v>21</v>
      </c>
      <c r="C224">
        <v>27</v>
      </c>
      <c r="D224">
        <v>29</v>
      </c>
      <c r="E224">
        <v>33</v>
      </c>
      <c r="F224">
        <v>47</v>
      </c>
    </row>
    <row r="225" spans="1:6" x14ac:dyDescent="0.2">
      <c r="A225">
        <v>15</v>
      </c>
      <c r="B225">
        <v>19</v>
      </c>
      <c r="C225">
        <v>21</v>
      </c>
      <c r="D225">
        <v>24</v>
      </c>
      <c r="E225">
        <v>38</v>
      </c>
      <c r="F225">
        <v>48</v>
      </c>
    </row>
    <row r="226" spans="1:6" x14ac:dyDescent="0.2">
      <c r="A226">
        <v>4</v>
      </c>
      <c r="B226">
        <v>5</v>
      </c>
      <c r="C226">
        <v>20</v>
      </c>
      <c r="D226">
        <v>36</v>
      </c>
      <c r="E226">
        <v>41</v>
      </c>
      <c r="F226">
        <v>53</v>
      </c>
    </row>
    <row r="227" spans="1:6" x14ac:dyDescent="0.2">
      <c r="A227">
        <v>14</v>
      </c>
      <c r="B227">
        <v>23</v>
      </c>
      <c r="C227">
        <v>26</v>
      </c>
      <c r="D227">
        <v>31</v>
      </c>
      <c r="E227">
        <v>37</v>
      </c>
      <c r="F227">
        <v>45</v>
      </c>
    </row>
    <row r="228" spans="1:6" x14ac:dyDescent="0.2">
      <c r="A228">
        <v>25</v>
      </c>
      <c r="B228">
        <v>33</v>
      </c>
      <c r="C228">
        <v>34</v>
      </c>
      <c r="D228">
        <v>50</v>
      </c>
      <c r="E228">
        <v>52</v>
      </c>
      <c r="F228">
        <v>53</v>
      </c>
    </row>
    <row r="229" spans="1:6" x14ac:dyDescent="0.2">
      <c r="A229">
        <v>3</v>
      </c>
      <c r="B229">
        <v>4</v>
      </c>
      <c r="C229">
        <v>13</v>
      </c>
      <c r="D229">
        <v>22</v>
      </c>
      <c r="E229">
        <v>27</v>
      </c>
      <c r="F229">
        <v>29</v>
      </c>
    </row>
    <row r="230" spans="1:6" x14ac:dyDescent="0.2">
      <c r="A230">
        <v>3</v>
      </c>
      <c r="B230">
        <v>9</v>
      </c>
      <c r="C230">
        <v>21</v>
      </c>
      <c r="D230">
        <v>27</v>
      </c>
      <c r="E230">
        <v>46</v>
      </c>
      <c r="F230">
        <v>48</v>
      </c>
    </row>
    <row r="231" spans="1:6" x14ac:dyDescent="0.2">
      <c r="A231">
        <v>10</v>
      </c>
      <c r="B231">
        <v>14</v>
      </c>
      <c r="C231">
        <v>36</v>
      </c>
      <c r="D231">
        <v>49</v>
      </c>
      <c r="E231">
        <v>51</v>
      </c>
      <c r="F231">
        <v>54</v>
      </c>
    </row>
    <row r="232" spans="1:6" x14ac:dyDescent="0.2">
      <c r="A232">
        <v>11</v>
      </c>
      <c r="B232">
        <v>12</v>
      </c>
      <c r="C232">
        <v>28</v>
      </c>
      <c r="D232">
        <v>30</v>
      </c>
      <c r="E232">
        <v>50</v>
      </c>
      <c r="F232">
        <v>54</v>
      </c>
    </row>
    <row r="233" spans="1:6" x14ac:dyDescent="0.2">
      <c r="A233">
        <v>1</v>
      </c>
      <c r="B233">
        <v>11</v>
      </c>
      <c r="C233">
        <v>14</v>
      </c>
      <c r="D233">
        <v>22</v>
      </c>
      <c r="E233">
        <v>27</v>
      </c>
      <c r="F233">
        <v>34</v>
      </c>
    </row>
    <row r="234" spans="1:6" x14ac:dyDescent="0.2">
      <c r="A234">
        <v>7</v>
      </c>
      <c r="B234">
        <v>17</v>
      </c>
      <c r="C234">
        <v>18</v>
      </c>
      <c r="D234">
        <v>29</v>
      </c>
      <c r="E234">
        <v>33</v>
      </c>
      <c r="F234">
        <v>52</v>
      </c>
    </row>
    <row r="235" spans="1:6" x14ac:dyDescent="0.2">
      <c r="A235">
        <v>1</v>
      </c>
      <c r="B235">
        <v>26</v>
      </c>
      <c r="C235">
        <v>33</v>
      </c>
      <c r="D235">
        <v>34</v>
      </c>
      <c r="E235">
        <v>44</v>
      </c>
      <c r="F235">
        <v>45</v>
      </c>
    </row>
    <row r="236" spans="1:6" x14ac:dyDescent="0.2">
      <c r="A236">
        <v>5</v>
      </c>
      <c r="B236">
        <v>26</v>
      </c>
      <c r="C236">
        <v>27</v>
      </c>
      <c r="D236">
        <v>30</v>
      </c>
      <c r="E236">
        <v>44</v>
      </c>
      <c r="F236">
        <v>51</v>
      </c>
    </row>
    <row r="237" spans="1:6" x14ac:dyDescent="0.2">
      <c r="A237">
        <v>7</v>
      </c>
      <c r="B237">
        <v>18</v>
      </c>
      <c r="C237">
        <v>23</v>
      </c>
      <c r="D237">
        <v>24</v>
      </c>
      <c r="E237">
        <v>31</v>
      </c>
      <c r="F237">
        <v>56</v>
      </c>
    </row>
    <row r="238" spans="1:6" x14ac:dyDescent="0.2">
      <c r="A238">
        <v>14</v>
      </c>
      <c r="B238">
        <v>17</v>
      </c>
      <c r="C238">
        <v>18</v>
      </c>
      <c r="D238">
        <v>39</v>
      </c>
      <c r="E238">
        <v>46</v>
      </c>
      <c r="F238">
        <v>53</v>
      </c>
    </row>
    <row r="239" spans="1:6" x14ac:dyDescent="0.2">
      <c r="A239">
        <v>15</v>
      </c>
      <c r="B239">
        <v>19</v>
      </c>
      <c r="C239">
        <v>29</v>
      </c>
      <c r="D239">
        <v>50</v>
      </c>
      <c r="E239">
        <v>51</v>
      </c>
      <c r="F239">
        <v>53</v>
      </c>
    </row>
    <row r="240" spans="1:6" x14ac:dyDescent="0.2">
      <c r="A240">
        <v>17</v>
      </c>
      <c r="B240">
        <v>23</v>
      </c>
      <c r="C240">
        <v>32</v>
      </c>
      <c r="D240">
        <v>34</v>
      </c>
      <c r="E240">
        <v>40</v>
      </c>
      <c r="F240">
        <v>41</v>
      </c>
    </row>
    <row r="241" spans="1:6" x14ac:dyDescent="0.2">
      <c r="A241">
        <v>2</v>
      </c>
      <c r="B241">
        <v>10</v>
      </c>
      <c r="C241">
        <v>34</v>
      </c>
      <c r="D241">
        <v>36</v>
      </c>
      <c r="E241">
        <v>42</v>
      </c>
      <c r="F241">
        <v>50</v>
      </c>
    </row>
    <row r="242" spans="1:6" x14ac:dyDescent="0.2">
      <c r="A242">
        <v>17</v>
      </c>
      <c r="B242">
        <v>21</v>
      </c>
      <c r="C242">
        <v>23</v>
      </c>
      <c r="D242">
        <v>32</v>
      </c>
      <c r="E242">
        <v>34</v>
      </c>
      <c r="F242">
        <v>45</v>
      </c>
    </row>
    <row r="243" spans="1:6" x14ac:dyDescent="0.2">
      <c r="A243">
        <v>8</v>
      </c>
      <c r="B243">
        <v>19</v>
      </c>
      <c r="C243">
        <v>40</v>
      </c>
      <c r="D243">
        <v>42</v>
      </c>
      <c r="E243">
        <v>50</v>
      </c>
      <c r="F243">
        <v>52</v>
      </c>
    </row>
    <row r="244" spans="1:6" x14ac:dyDescent="0.2">
      <c r="A244">
        <v>4</v>
      </c>
      <c r="B244">
        <v>7</v>
      </c>
      <c r="C244">
        <v>8</v>
      </c>
      <c r="D244">
        <v>12</v>
      </c>
      <c r="E244">
        <v>25</v>
      </c>
      <c r="F244">
        <v>50</v>
      </c>
    </row>
    <row r="245" spans="1:6" x14ac:dyDescent="0.2">
      <c r="A245">
        <v>7</v>
      </c>
      <c r="B245">
        <v>18</v>
      </c>
      <c r="C245">
        <v>19</v>
      </c>
      <c r="D245">
        <v>38</v>
      </c>
      <c r="E245">
        <v>50</v>
      </c>
      <c r="F245">
        <v>56</v>
      </c>
    </row>
    <row r="246" spans="1:6" x14ac:dyDescent="0.2">
      <c r="A246">
        <v>2</v>
      </c>
      <c r="B246">
        <v>13</v>
      </c>
      <c r="C246">
        <v>19</v>
      </c>
      <c r="D246">
        <v>30</v>
      </c>
      <c r="E246">
        <v>38</v>
      </c>
      <c r="F246">
        <v>56</v>
      </c>
    </row>
    <row r="247" spans="1:6" x14ac:dyDescent="0.2">
      <c r="A247">
        <v>2</v>
      </c>
      <c r="B247">
        <v>32</v>
      </c>
      <c r="C247">
        <v>37</v>
      </c>
      <c r="D247">
        <v>39</v>
      </c>
      <c r="E247">
        <v>48</v>
      </c>
      <c r="F247">
        <v>52</v>
      </c>
    </row>
    <row r="248" spans="1:6" x14ac:dyDescent="0.2">
      <c r="A248">
        <v>4</v>
      </c>
      <c r="B248">
        <v>22</v>
      </c>
      <c r="C248">
        <v>29</v>
      </c>
      <c r="D248">
        <v>33</v>
      </c>
      <c r="E248">
        <v>46</v>
      </c>
      <c r="F248">
        <v>52</v>
      </c>
    </row>
    <row r="249" spans="1:6" x14ac:dyDescent="0.2">
      <c r="A249">
        <v>1</v>
      </c>
      <c r="B249">
        <v>10</v>
      </c>
      <c r="C249">
        <v>13</v>
      </c>
      <c r="D249">
        <v>24</v>
      </c>
      <c r="E249">
        <v>30</v>
      </c>
      <c r="F249">
        <v>40</v>
      </c>
    </row>
    <row r="250" spans="1:6" x14ac:dyDescent="0.2">
      <c r="A250">
        <v>2</v>
      </c>
      <c r="B250">
        <v>24</v>
      </c>
      <c r="C250">
        <v>27</v>
      </c>
      <c r="D250">
        <v>32</v>
      </c>
      <c r="E250">
        <v>42</v>
      </c>
      <c r="F250">
        <v>52</v>
      </c>
    </row>
    <row r="251" spans="1:6" x14ac:dyDescent="0.2">
      <c r="A251">
        <v>3</v>
      </c>
      <c r="B251">
        <v>17</v>
      </c>
      <c r="C251">
        <v>24</v>
      </c>
      <c r="D251">
        <v>30</v>
      </c>
      <c r="E251">
        <v>34</v>
      </c>
      <c r="F251">
        <v>46</v>
      </c>
    </row>
    <row r="252" spans="1:6" x14ac:dyDescent="0.2">
      <c r="A252">
        <v>16</v>
      </c>
      <c r="B252">
        <v>21</v>
      </c>
      <c r="C252">
        <v>33</v>
      </c>
      <c r="D252">
        <v>34</v>
      </c>
      <c r="E252">
        <v>39</v>
      </c>
      <c r="F252">
        <v>45</v>
      </c>
    </row>
    <row r="253" spans="1:6" x14ac:dyDescent="0.2">
      <c r="A253">
        <v>8</v>
      </c>
      <c r="B253">
        <v>9</v>
      </c>
      <c r="C253">
        <v>16</v>
      </c>
      <c r="D253">
        <v>40</v>
      </c>
      <c r="E253">
        <v>41</v>
      </c>
      <c r="F253">
        <v>46</v>
      </c>
    </row>
    <row r="254" spans="1:6" x14ac:dyDescent="0.2">
      <c r="A254">
        <v>6</v>
      </c>
      <c r="B254">
        <v>8</v>
      </c>
      <c r="C254">
        <v>13</v>
      </c>
      <c r="D254">
        <v>19</v>
      </c>
      <c r="E254">
        <v>21</v>
      </c>
      <c r="F254">
        <v>25</v>
      </c>
    </row>
    <row r="255" spans="1:6" x14ac:dyDescent="0.2">
      <c r="A255">
        <v>5</v>
      </c>
      <c r="B255">
        <v>11</v>
      </c>
      <c r="C255">
        <v>13</v>
      </c>
      <c r="D255">
        <v>17</v>
      </c>
      <c r="E255">
        <v>21</v>
      </c>
      <c r="F255">
        <v>35</v>
      </c>
    </row>
    <row r="256" spans="1:6" x14ac:dyDescent="0.2">
      <c r="A256">
        <v>18</v>
      </c>
      <c r="B256">
        <v>23</v>
      </c>
      <c r="C256">
        <v>38</v>
      </c>
      <c r="D256">
        <v>40</v>
      </c>
      <c r="E256">
        <v>43</v>
      </c>
      <c r="F256">
        <v>52</v>
      </c>
    </row>
    <row r="257" spans="1:6" x14ac:dyDescent="0.2">
      <c r="A257">
        <v>1</v>
      </c>
      <c r="B257">
        <v>12</v>
      </c>
      <c r="C257">
        <v>44</v>
      </c>
      <c r="D257">
        <v>46</v>
      </c>
      <c r="E257">
        <v>51</v>
      </c>
      <c r="F257">
        <v>55</v>
      </c>
    </row>
    <row r="258" spans="1:6" x14ac:dyDescent="0.2">
      <c r="A258">
        <v>1</v>
      </c>
      <c r="B258">
        <v>19</v>
      </c>
      <c r="C258">
        <v>30</v>
      </c>
      <c r="D258">
        <v>43</v>
      </c>
      <c r="E258">
        <v>45</v>
      </c>
      <c r="F258">
        <v>46</v>
      </c>
    </row>
    <row r="259" spans="1:6" x14ac:dyDescent="0.2">
      <c r="A259">
        <v>8</v>
      </c>
      <c r="B259">
        <v>15</v>
      </c>
      <c r="C259">
        <v>19</v>
      </c>
      <c r="D259">
        <v>25</v>
      </c>
      <c r="E259">
        <v>26</v>
      </c>
      <c r="F259">
        <v>27</v>
      </c>
    </row>
    <row r="260" spans="1:6" x14ac:dyDescent="0.2">
      <c r="A260">
        <v>19</v>
      </c>
      <c r="B260">
        <v>21</v>
      </c>
      <c r="C260">
        <v>24</v>
      </c>
      <c r="D260">
        <v>26</v>
      </c>
      <c r="E260">
        <v>45</v>
      </c>
      <c r="F260">
        <v>50</v>
      </c>
    </row>
    <row r="261" spans="1:6" x14ac:dyDescent="0.2">
      <c r="A261">
        <v>3</v>
      </c>
      <c r="B261">
        <v>12</v>
      </c>
      <c r="C261">
        <v>14</v>
      </c>
      <c r="D261">
        <v>16</v>
      </c>
      <c r="E261">
        <v>27</v>
      </c>
      <c r="F261">
        <v>56</v>
      </c>
    </row>
    <row r="262" spans="1:6" x14ac:dyDescent="0.2">
      <c r="A262">
        <v>4</v>
      </c>
      <c r="B262">
        <v>7</v>
      </c>
      <c r="C262">
        <v>28</v>
      </c>
      <c r="D262">
        <v>29</v>
      </c>
      <c r="E262">
        <v>50</v>
      </c>
      <c r="F262">
        <v>53</v>
      </c>
    </row>
    <row r="263" spans="1:6" x14ac:dyDescent="0.2">
      <c r="A263">
        <v>17</v>
      </c>
      <c r="B263">
        <v>25</v>
      </c>
      <c r="C263">
        <v>31</v>
      </c>
      <c r="D263">
        <v>32</v>
      </c>
      <c r="E263">
        <v>37</v>
      </c>
      <c r="F263">
        <v>56</v>
      </c>
    </row>
    <row r="264" spans="1:6" x14ac:dyDescent="0.2">
      <c r="A264">
        <v>5</v>
      </c>
      <c r="B264">
        <v>24</v>
      </c>
      <c r="C264">
        <v>30</v>
      </c>
      <c r="D264">
        <v>35</v>
      </c>
      <c r="E264">
        <v>43</v>
      </c>
      <c r="F264">
        <v>48</v>
      </c>
    </row>
    <row r="265" spans="1:6" x14ac:dyDescent="0.2">
      <c r="A265">
        <v>17</v>
      </c>
      <c r="B265">
        <v>18</v>
      </c>
      <c r="C265">
        <v>30</v>
      </c>
      <c r="D265">
        <v>39</v>
      </c>
      <c r="E265">
        <v>45</v>
      </c>
      <c r="F265">
        <v>46</v>
      </c>
    </row>
    <row r="266" spans="1:6" x14ac:dyDescent="0.2">
      <c r="A266">
        <v>2</v>
      </c>
      <c r="B266">
        <v>11</v>
      </c>
      <c r="C266">
        <v>16</v>
      </c>
      <c r="D266">
        <v>23</v>
      </c>
      <c r="E266">
        <v>24</v>
      </c>
      <c r="F266">
        <v>31</v>
      </c>
    </row>
    <row r="267" spans="1:6" x14ac:dyDescent="0.2">
      <c r="A267">
        <v>21</v>
      </c>
      <c r="B267">
        <v>25</v>
      </c>
      <c r="C267">
        <v>27</v>
      </c>
      <c r="D267">
        <v>36</v>
      </c>
      <c r="E267">
        <v>40</v>
      </c>
      <c r="F267">
        <v>55</v>
      </c>
    </row>
    <row r="268" spans="1:6" x14ac:dyDescent="0.2">
      <c r="A268">
        <v>9</v>
      </c>
      <c r="B268">
        <v>10</v>
      </c>
      <c r="C268">
        <v>11</v>
      </c>
      <c r="D268">
        <v>16</v>
      </c>
      <c r="E268">
        <v>26</v>
      </c>
      <c r="F268">
        <v>29</v>
      </c>
    </row>
    <row r="269" spans="1:6" x14ac:dyDescent="0.2">
      <c r="A269">
        <v>7</v>
      </c>
      <c r="B269">
        <v>17</v>
      </c>
      <c r="C269">
        <v>32</v>
      </c>
      <c r="D269">
        <v>36</v>
      </c>
      <c r="E269">
        <v>38</v>
      </c>
      <c r="F269">
        <v>39</v>
      </c>
    </row>
    <row r="270" spans="1:6" x14ac:dyDescent="0.2">
      <c r="A270">
        <v>12</v>
      </c>
      <c r="B270">
        <v>18</v>
      </c>
      <c r="C270">
        <v>23</v>
      </c>
      <c r="D270">
        <v>25</v>
      </c>
      <c r="E270">
        <v>38</v>
      </c>
      <c r="F270">
        <v>40</v>
      </c>
    </row>
    <row r="271" spans="1:6" x14ac:dyDescent="0.2">
      <c r="A271">
        <v>7</v>
      </c>
      <c r="B271">
        <v>29</v>
      </c>
      <c r="C271">
        <v>35</v>
      </c>
      <c r="D271">
        <v>37</v>
      </c>
      <c r="E271">
        <v>50</v>
      </c>
      <c r="F271">
        <v>51</v>
      </c>
    </row>
    <row r="272" spans="1:6" x14ac:dyDescent="0.2">
      <c r="A272">
        <v>7</v>
      </c>
      <c r="B272">
        <v>11</v>
      </c>
      <c r="C272">
        <v>13</v>
      </c>
      <c r="D272">
        <v>21</v>
      </c>
      <c r="E272">
        <v>34</v>
      </c>
      <c r="F272">
        <v>50</v>
      </c>
    </row>
    <row r="273" spans="1:6" x14ac:dyDescent="0.2">
      <c r="A273">
        <v>2</v>
      </c>
      <c r="B273">
        <v>4</v>
      </c>
      <c r="C273">
        <v>6</v>
      </c>
      <c r="D273">
        <v>27</v>
      </c>
      <c r="E273">
        <v>45</v>
      </c>
      <c r="F273">
        <v>51</v>
      </c>
    </row>
    <row r="274" spans="1:6" x14ac:dyDescent="0.2">
      <c r="A274">
        <v>25</v>
      </c>
      <c r="B274">
        <v>28</v>
      </c>
      <c r="C274">
        <v>31</v>
      </c>
      <c r="D274">
        <v>41</v>
      </c>
      <c r="E274">
        <v>43</v>
      </c>
      <c r="F274">
        <v>53</v>
      </c>
    </row>
    <row r="275" spans="1:6" x14ac:dyDescent="0.2">
      <c r="A275">
        <v>2</v>
      </c>
      <c r="B275">
        <v>3</v>
      </c>
      <c r="C275">
        <v>6</v>
      </c>
      <c r="D275">
        <v>8</v>
      </c>
      <c r="E275">
        <v>19</v>
      </c>
      <c r="F275">
        <v>30</v>
      </c>
    </row>
    <row r="276" spans="1:6" x14ac:dyDescent="0.2">
      <c r="A276">
        <v>14</v>
      </c>
      <c r="B276">
        <v>21</v>
      </c>
      <c r="C276">
        <v>25</v>
      </c>
      <c r="D276">
        <v>30</v>
      </c>
      <c r="E276">
        <v>34</v>
      </c>
      <c r="F276">
        <v>56</v>
      </c>
    </row>
    <row r="277" spans="1:6" x14ac:dyDescent="0.2">
      <c r="A277">
        <v>4</v>
      </c>
      <c r="B277">
        <v>13</v>
      </c>
      <c r="C277">
        <v>18</v>
      </c>
      <c r="D277">
        <v>32</v>
      </c>
      <c r="E277">
        <v>36</v>
      </c>
      <c r="F277">
        <v>47</v>
      </c>
    </row>
    <row r="278" spans="1:6" x14ac:dyDescent="0.2">
      <c r="A278">
        <v>3</v>
      </c>
      <c r="B278">
        <v>8</v>
      </c>
      <c r="C278">
        <v>11</v>
      </c>
      <c r="D278">
        <v>37</v>
      </c>
      <c r="E278">
        <v>40</v>
      </c>
      <c r="F278">
        <v>53</v>
      </c>
    </row>
    <row r="279" spans="1:6" x14ac:dyDescent="0.2">
      <c r="A279">
        <v>5</v>
      </c>
      <c r="B279">
        <v>23</v>
      </c>
      <c r="C279">
        <v>26</v>
      </c>
      <c r="D279">
        <v>34</v>
      </c>
      <c r="E279">
        <v>35</v>
      </c>
      <c r="F279">
        <v>55</v>
      </c>
    </row>
    <row r="280" spans="1:6" x14ac:dyDescent="0.2">
      <c r="A280">
        <v>12</v>
      </c>
      <c r="B280">
        <v>13</v>
      </c>
      <c r="C280">
        <v>35</v>
      </c>
      <c r="D280">
        <v>42</v>
      </c>
      <c r="E280">
        <v>46</v>
      </c>
      <c r="F280">
        <v>49</v>
      </c>
    </row>
    <row r="281" spans="1:6" x14ac:dyDescent="0.2">
      <c r="A281">
        <v>30</v>
      </c>
      <c r="B281">
        <v>35</v>
      </c>
      <c r="C281">
        <v>36</v>
      </c>
      <c r="D281">
        <v>39</v>
      </c>
      <c r="E281">
        <v>40</v>
      </c>
      <c r="F281">
        <v>45</v>
      </c>
    </row>
    <row r="282" spans="1:6" x14ac:dyDescent="0.2">
      <c r="A282">
        <v>1</v>
      </c>
      <c r="B282">
        <v>5</v>
      </c>
      <c r="C282">
        <v>6</v>
      </c>
      <c r="D282">
        <v>8</v>
      </c>
      <c r="E282">
        <v>15</v>
      </c>
      <c r="F282">
        <v>29</v>
      </c>
    </row>
    <row r="283" spans="1:6" x14ac:dyDescent="0.2">
      <c r="A283">
        <v>6</v>
      </c>
      <c r="B283">
        <v>9</v>
      </c>
      <c r="C283">
        <v>24</v>
      </c>
      <c r="D283">
        <v>26</v>
      </c>
      <c r="E283">
        <v>32</v>
      </c>
      <c r="F283">
        <v>49</v>
      </c>
    </row>
    <row r="284" spans="1:6" x14ac:dyDescent="0.2">
      <c r="A284">
        <v>10</v>
      </c>
      <c r="B284">
        <v>16</v>
      </c>
      <c r="C284">
        <v>19</v>
      </c>
      <c r="D284">
        <v>37</v>
      </c>
      <c r="E284">
        <v>48</v>
      </c>
      <c r="F284">
        <v>56</v>
      </c>
    </row>
    <row r="285" spans="1:6" x14ac:dyDescent="0.2">
      <c r="A285">
        <v>4</v>
      </c>
      <c r="B285">
        <v>15</v>
      </c>
      <c r="C285">
        <v>18</v>
      </c>
      <c r="D285">
        <v>30</v>
      </c>
      <c r="E285">
        <v>31</v>
      </c>
      <c r="F285">
        <v>44</v>
      </c>
    </row>
    <row r="286" spans="1:6" x14ac:dyDescent="0.2">
      <c r="A286">
        <v>3</v>
      </c>
      <c r="B286">
        <v>17</v>
      </c>
      <c r="C286">
        <v>26</v>
      </c>
      <c r="D286">
        <v>28</v>
      </c>
      <c r="E286">
        <v>31</v>
      </c>
      <c r="F286">
        <v>32</v>
      </c>
    </row>
    <row r="287" spans="1:6" x14ac:dyDescent="0.2">
      <c r="A287">
        <v>13</v>
      </c>
      <c r="B287">
        <v>33</v>
      </c>
      <c r="C287">
        <v>37</v>
      </c>
      <c r="D287">
        <v>42</v>
      </c>
      <c r="E287">
        <v>48</v>
      </c>
      <c r="F287">
        <v>55</v>
      </c>
    </row>
    <row r="288" spans="1:6" x14ac:dyDescent="0.2">
      <c r="A288">
        <v>7</v>
      </c>
      <c r="B288">
        <v>15</v>
      </c>
      <c r="C288">
        <v>19</v>
      </c>
      <c r="D288">
        <v>40</v>
      </c>
      <c r="E288">
        <v>46</v>
      </c>
      <c r="F288">
        <v>54</v>
      </c>
    </row>
    <row r="289" spans="1:6" x14ac:dyDescent="0.2">
      <c r="A289">
        <v>8</v>
      </c>
      <c r="B289">
        <v>23</v>
      </c>
      <c r="C289">
        <v>28</v>
      </c>
      <c r="D289">
        <v>33</v>
      </c>
      <c r="E289">
        <v>47</v>
      </c>
      <c r="F289">
        <v>52</v>
      </c>
    </row>
    <row r="290" spans="1:6" x14ac:dyDescent="0.2">
      <c r="A290">
        <v>4</v>
      </c>
      <c r="B290">
        <v>12</v>
      </c>
      <c r="C290">
        <v>18</v>
      </c>
      <c r="D290">
        <v>22</v>
      </c>
      <c r="E290">
        <v>30</v>
      </c>
      <c r="F290">
        <v>43</v>
      </c>
    </row>
    <row r="291" spans="1:6" x14ac:dyDescent="0.2">
      <c r="A291">
        <v>2</v>
      </c>
      <c r="B291">
        <v>15</v>
      </c>
      <c r="C291">
        <v>20</v>
      </c>
      <c r="D291">
        <v>32</v>
      </c>
      <c r="E291">
        <v>36</v>
      </c>
      <c r="F291">
        <v>51</v>
      </c>
    </row>
    <row r="292" spans="1:6" x14ac:dyDescent="0.2">
      <c r="A292">
        <v>5</v>
      </c>
      <c r="B292">
        <v>7</v>
      </c>
      <c r="C292">
        <v>17</v>
      </c>
      <c r="D292">
        <v>24</v>
      </c>
      <c r="E292">
        <v>35</v>
      </c>
      <c r="F292">
        <v>56</v>
      </c>
    </row>
    <row r="293" spans="1:6" x14ac:dyDescent="0.2">
      <c r="A293">
        <v>4</v>
      </c>
      <c r="B293">
        <v>10</v>
      </c>
      <c r="C293">
        <v>18</v>
      </c>
      <c r="D293">
        <v>36</v>
      </c>
      <c r="E293">
        <v>50</v>
      </c>
      <c r="F293">
        <v>52</v>
      </c>
    </row>
    <row r="294" spans="1:6" x14ac:dyDescent="0.2">
      <c r="A294">
        <v>4</v>
      </c>
      <c r="B294">
        <v>27</v>
      </c>
      <c r="C294">
        <v>42</v>
      </c>
      <c r="D294">
        <v>46</v>
      </c>
      <c r="E294">
        <v>50</v>
      </c>
      <c r="F294">
        <v>53</v>
      </c>
    </row>
    <row r="295" spans="1:6" x14ac:dyDescent="0.2">
      <c r="A295">
        <v>3</v>
      </c>
      <c r="B295">
        <v>8</v>
      </c>
      <c r="C295">
        <v>11</v>
      </c>
      <c r="D295">
        <v>14</v>
      </c>
      <c r="E295">
        <v>15</v>
      </c>
      <c r="F295">
        <v>24</v>
      </c>
    </row>
    <row r="296" spans="1:6" x14ac:dyDescent="0.2">
      <c r="A296">
        <v>3</v>
      </c>
      <c r="B296">
        <v>12</v>
      </c>
      <c r="C296">
        <v>17</v>
      </c>
      <c r="D296">
        <v>38</v>
      </c>
      <c r="E296">
        <v>39</v>
      </c>
      <c r="F296">
        <v>48</v>
      </c>
    </row>
    <row r="297" spans="1:6" x14ac:dyDescent="0.2">
      <c r="A297">
        <v>17</v>
      </c>
      <c r="B297">
        <v>21</v>
      </c>
      <c r="C297">
        <v>30</v>
      </c>
      <c r="D297">
        <v>35</v>
      </c>
      <c r="E297">
        <v>36</v>
      </c>
      <c r="F297">
        <v>40</v>
      </c>
    </row>
    <row r="298" spans="1:6" x14ac:dyDescent="0.2">
      <c r="A298">
        <v>9</v>
      </c>
      <c r="B298">
        <v>12</v>
      </c>
      <c r="C298">
        <v>17</v>
      </c>
      <c r="D298">
        <v>24</v>
      </c>
      <c r="E298">
        <v>29</v>
      </c>
      <c r="F298">
        <v>54</v>
      </c>
    </row>
    <row r="299" spans="1:6" x14ac:dyDescent="0.2">
      <c r="A299">
        <v>3</v>
      </c>
      <c r="B299">
        <v>7</v>
      </c>
      <c r="C299">
        <v>34</v>
      </c>
      <c r="D299">
        <v>42</v>
      </c>
      <c r="E299">
        <v>46</v>
      </c>
      <c r="F299">
        <v>52</v>
      </c>
    </row>
    <row r="300" spans="1:6" x14ac:dyDescent="0.2">
      <c r="A300">
        <v>5</v>
      </c>
      <c r="B300">
        <v>11</v>
      </c>
      <c r="C300">
        <v>25</v>
      </c>
      <c r="D300">
        <v>26</v>
      </c>
      <c r="E300">
        <v>30</v>
      </c>
      <c r="F300">
        <v>35</v>
      </c>
    </row>
    <row r="301" spans="1:6" x14ac:dyDescent="0.2">
      <c r="A301">
        <v>5</v>
      </c>
      <c r="B301">
        <v>6</v>
      </c>
      <c r="C301">
        <v>23</v>
      </c>
      <c r="D301">
        <v>33</v>
      </c>
      <c r="E301">
        <v>35</v>
      </c>
      <c r="F301">
        <v>44</v>
      </c>
    </row>
    <row r="302" spans="1:6" x14ac:dyDescent="0.2">
      <c r="A302">
        <v>1</v>
      </c>
      <c r="B302">
        <v>12</v>
      </c>
      <c r="C302">
        <v>20</v>
      </c>
      <c r="D302">
        <v>35</v>
      </c>
      <c r="E302">
        <v>46</v>
      </c>
      <c r="F302">
        <v>47</v>
      </c>
    </row>
    <row r="303" spans="1:6" x14ac:dyDescent="0.2">
      <c r="A303">
        <v>13</v>
      </c>
      <c r="B303">
        <v>21</v>
      </c>
      <c r="C303">
        <v>22</v>
      </c>
      <c r="D303">
        <v>24</v>
      </c>
      <c r="E303">
        <v>47</v>
      </c>
      <c r="F303">
        <v>55</v>
      </c>
    </row>
    <row r="304" spans="1:6" x14ac:dyDescent="0.2">
      <c r="A304">
        <v>3</v>
      </c>
      <c r="B304">
        <v>25</v>
      </c>
      <c r="C304">
        <v>30</v>
      </c>
      <c r="D304">
        <v>33</v>
      </c>
      <c r="E304">
        <v>36</v>
      </c>
      <c r="F304">
        <v>46</v>
      </c>
    </row>
    <row r="305" spans="1:6" x14ac:dyDescent="0.2">
      <c r="A305">
        <v>15</v>
      </c>
      <c r="B305">
        <v>17</v>
      </c>
      <c r="C305">
        <v>19</v>
      </c>
      <c r="D305">
        <v>33</v>
      </c>
      <c r="E305">
        <v>40</v>
      </c>
      <c r="F305">
        <v>41</v>
      </c>
    </row>
    <row r="306" spans="1:6" x14ac:dyDescent="0.2">
      <c r="A306">
        <v>4</v>
      </c>
      <c r="B306">
        <v>17</v>
      </c>
      <c r="C306">
        <v>18</v>
      </c>
      <c r="D306">
        <v>31</v>
      </c>
      <c r="E306">
        <v>52</v>
      </c>
      <c r="F306">
        <v>55</v>
      </c>
    </row>
    <row r="307" spans="1:6" x14ac:dyDescent="0.2">
      <c r="A307">
        <v>6</v>
      </c>
      <c r="B307">
        <v>17</v>
      </c>
      <c r="C307">
        <v>31</v>
      </c>
      <c r="D307">
        <v>36</v>
      </c>
      <c r="E307">
        <v>42</v>
      </c>
      <c r="F307">
        <v>56</v>
      </c>
    </row>
    <row r="308" spans="1:6" x14ac:dyDescent="0.2">
      <c r="A308">
        <v>2</v>
      </c>
      <c r="B308">
        <v>9</v>
      </c>
      <c r="C308">
        <v>13</v>
      </c>
      <c r="D308">
        <v>15</v>
      </c>
      <c r="E308">
        <v>16</v>
      </c>
      <c r="F308">
        <v>38</v>
      </c>
    </row>
    <row r="309" spans="1:6" x14ac:dyDescent="0.2">
      <c r="A309">
        <v>3</v>
      </c>
      <c r="B309">
        <v>16</v>
      </c>
      <c r="C309">
        <v>31</v>
      </c>
      <c r="D309">
        <v>36</v>
      </c>
      <c r="E309">
        <v>37</v>
      </c>
      <c r="F309">
        <v>40</v>
      </c>
    </row>
    <row r="310" spans="1:6" x14ac:dyDescent="0.2">
      <c r="A310">
        <v>20</v>
      </c>
      <c r="B310">
        <v>24</v>
      </c>
      <c r="C310">
        <v>25</v>
      </c>
      <c r="D310">
        <v>33</v>
      </c>
      <c r="E310">
        <v>50</v>
      </c>
      <c r="F310">
        <v>54</v>
      </c>
    </row>
    <row r="311" spans="1:6" x14ac:dyDescent="0.2">
      <c r="A311">
        <v>2</v>
      </c>
      <c r="B311">
        <v>24</v>
      </c>
      <c r="C311">
        <v>33</v>
      </c>
      <c r="D311">
        <v>36</v>
      </c>
      <c r="E311">
        <v>40</v>
      </c>
      <c r="F311">
        <v>46</v>
      </c>
    </row>
    <row r="312" spans="1:6" x14ac:dyDescent="0.2">
      <c r="A312">
        <v>6</v>
      </c>
      <c r="B312">
        <v>13</v>
      </c>
      <c r="C312">
        <v>14</v>
      </c>
      <c r="D312">
        <v>15</v>
      </c>
      <c r="E312">
        <v>49</v>
      </c>
      <c r="F312">
        <v>54</v>
      </c>
    </row>
    <row r="313" spans="1:6" x14ac:dyDescent="0.2">
      <c r="A313">
        <v>5</v>
      </c>
      <c r="B313">
        <v>11</v>
      </c>
      <c r="C313">
        <v>24</v>
      </c>
      <c r="D313">
        <v>31</v>
      </c>
      <c r="E313">
        <v>47</v>
      </c>
      <c r="F313">
        <v>52</v>
      </c>
    </row>
    <row r="314" spans="1:6" x14ac:dyDescent="0.2">
      <c r="A314">
        <v>20</v>
      </c>
      <c r="B314">
        <v>26</v>
      </c>
      <c r="C314">
        <v>30</v>
      </c>
      <c r="D314">
        <v>32</v>
      </c>
      <c r="E314">
        <v>43</v>
      </c>
      <c r="F314">
        <v>56</v>
      </c>
    </row>
    <row r="315" spans="1:6" x14ac:dyDescent="0.2">
      <c r="A315">
        <v>9</v>
      </c>
      <c r="B315">
        <v>12</v>
      </c>
      <c r="C315">
        <v>26</v>
      </c>
      <c r="D315">
        <v>27</v>
      </c>
      <c r="E315">
        <v>36</v>
      </c>
      <c r="F315">
        <v>49</v>
      </c>
    </row>
    <row r="316" spans="1:6" x14ac:dyDescent="0.2">
      <c r="A316">
        <v>1</v>
      </c>
      <c r="B316">
        <v>20</v>
      </c>
      <c r="C316">
        <v>21</v>
      </c>
      <c r="D316">
        <v>36</v>
      </c>
      <c r="E316">
        <v>40</v>
      </c>
      <c r="F316">
        <v>47</v>
      </c>
    </row>
    <row r="317" spans="1:6" x14ac:dyDescent="0.2">
      <c r="A317">
        <v>4</v>
      </c>
      <c r="B317">
        <v>10</v>
      </c>
      <c r="C317">
        <v>16</v>
      </c>
      <c r="D317">
        <v>39</v>
      </c>
      <c r="E317">
        <v>45</v>
      </c>
      <c r="F317">
        <v>49</v>
      </c>
    </row>
    <row r="318" spans="1:6" x14ac:dyDescent="0.2">
      <c r="A318">
        <v>2</v>
      </c>
      <c r="B318">
        <v>22</v>
      </c>
      <c r="C318">
        <v>32</v>
      </c>
      <c r="D318">
        <v>42</v>
      </c>
      <c r="E318">
        <v>45</v>
      </c>
      <c r="F318">
        <v>56</v>
      </c>
    </row>
    <row r="319" spans="1:6" x14ac:dyDescent="0.2">
      <c r="A319">
        <v>5</v>
      </c>
      <c r="B319">
        <v>23</v>
      </c>
      <c r="C319">
        <v>36</v>
      </c>
      <c r="D319">
        <v>37</v>
      </c>
      <c r="E319">
        <v>39</v>
      </c>
      <c r="F319">
        <v>43</v>
      </c>
    </row>
    <row r="320" spans="1:6" x14ac:dyDescent="0.2">
      <c r="A320">
        <v>1</v>
      </c>
      <c r="B320">
        <v>28</v>
      </c>
      <c r="C320">
        <v>38</v>
      </c>
      <c r="D320">
        <v>46</v>
      </c>
      <c r="E320">
        <v>49</v>
      </c>
      <c r="F320">
        <v>50</v>
      </c>
    </row>
    <row r="321" spans="1:6" x14ac:dyDescent="0.2">
      <c r="A321">
        <v>11</v>
      </c>
      <c r="B321">
        <v>12</v>
      </c>
      <c r="C321">
        <v>14</v>
      </c>
      <c r="D321">
        <v>26</v>
      </c>
      <c r="E321">
        <v>39</v>
      </c>
      <c r="F321">
        <v>47</v>
      </c>
    </row>
    <row r="322" spans="1:6" x14ac:dyDescent="0.2">
      <c r="A322">
        <v>8</v>
      </c>
      <c r="B322">
        <v>9</v>
      </c>
      <c r="C322">
        <v>16</v>
      </c>
      <c r="D322">
        <v>41</v>
      </c>
      <c r="E322">
        <v>46</v>
      </c>
      <c r="F322">
        <v>54</v>
      </c>
    </row>
    <row r="323" spans="1:6" x14ac:dyDescent="0.2">
      <c r="A323">
        <v>8</v>
      </c>
      <c r="B323">
        <v>11</v>
      </c>
      <c r="C323">
        <v>30</v>
      </c>
      <c r="D323">
        <v>32</v>
      </c>
      <c r="E323">
        <v>37</v>
      </c>
      <c r="F323">
        <v>44</v>
      </c>
    </row>
    <row r="324" spans="1:6" x14ac:dyDescent="0.2">
      <c r="A324">
        <v>21</v>
      </c>
      <c r="B324">
        <v>22</v>
      </c>
      <c r="C324">
        <v>33</v>
      </c>
      <c r="D324">
        <v>37</v>
      </c>
      <c r="E324">
        <v>39</v>
      </c>
      <c r="F324">
        <v>54</v>
      </c>
    </row>
    <row r="325" spans="1:6" x14ac:dyDescent="0.2">
      <c r="A325">
        <v>12</v>
      </c>
      <c r="B325">
        <v>14</v>
      </c>
      <c r="C325">
        <v>26</v>
      </c>
      <c r="D325">
        <v>28</v>
      </c>
      <c r="E325">
        <v>42</v>
      </c>
      <c r="F325">
        <v>52</v>
      </c>
    </row>
    <row r="326" spans="1:6" x14ac:dyDescent="0.2">
      <c r="A326">
        <v>9</v>
      </c>
      <c r="B326">
        <v>12</v>
      </c>
      <c r="C326">
        <v>17</v>
      </c>
      <c r="D326">
        <v>25</v>
      </c>
      <c r="E326">
        <v>28</v>
      </c>
      <c r="F326">
        <v>37</v>
      </c>
    </row>
    <row r="327" spans="1:6" x14ac:dyDescent="0.2">
      <c r="A327">
        <v>4</v>
      </c>
      <c r="B327">
        <v>20</v>
      </c>
      <c r="C327">
        <v>31</v>
      </c>
      <c r="D327">
        <v>38</v>
      </c>
      <c r="E327">
        <v>46</v>
      </c>
      <c r="F327">
        <v>56</v>
      </c>
    </row>
    <row r="328" spans="1:6" x14ac:dyDescent="0.2">
      <c r="A328">
        <v>10</v>
      </c>
      <c r="B328">
        <v>14</v>
      </c>
      <c r="C328">
        <v>28</v>
      </c>
      <c r="D328">
        <v>30</v>
      </c>
      <c r="E328">
        <v>36</v>
      </c>
      <c r="F328">
        <v>40</v>
      </c>
    </row>
    <row r="329" spans="1:6" x14ac:dyDescent="0.2">
      <c r="A329">
        <v>14</v>
      </c>
      <c r="B329">
        <v>19</v>
      </c>
      <c r="C329">
        <v>20</v>
      </c>
      <c r="D329">
        <v>22</v>
      </c>
      <c r="E329">
        <v>44</v>
      </c>
      <c r="F329">
        <v>53</v>
      </c>
    </row>
    <row r="330" spans="1:6" x14ac:dyDescent="0.2">
      <c r="A330">
        <v>23</v>
      </c>
      <c r="B330">
        <v>24</v>
      </c>
      <c r="C330">
        <v>29</v>
      </c>
      <c r="D330">
        <v>39</v>
      </c>
      <c r="E330">
        <v>43</v>
      </c>
      <c r="F330">
        <v>45</v>
      </c>
    </row>
    <row r="331" spans="1:6" x14ac:dyDescent="0.2">
      <c r="A331">
        <v>3</v>
      </c>
      <c r="B331">
        <v>26</v>
      </c>
      <c r="C331">
        <v>32</v>
      </c>
      <c r="D331">
        <v>38</v>
      </c>
      <c r="E331">
        <v>48</v>
      </c>
      <c r="F331">
        <v>53</v>
      </c>
    </row>
    <row r="332" spans="1:6" x14ac:dyDescent="0.2">
      <c r="A332">
        <v>35</v>
      </c>
      <c r="B332">
        <v>37</v>
      </c>
      <c r="C332">
        <v>44</v>
      </c>
      <c r="D332">
        <v>45</v>
      </c>
      <c r="E332">
        <v>47</v>
      </c>
      <c r="F332">
        <v>56</v>
      </c>
    </row>
    <row r="333" spans="1:6" x14ac:dyDescent="0.2">
      <c r="A333">
        <v>9</v>
      </c>
      <c r="B333">
        <v>10</v>
      </c>
      <c r="C333">
        <v>11</v>
      </c>
      <c r="D333">
        <v>25</v>
      </c>
      <c r="E333">
        <v>28</v>
      </c>
      <c r="F333">
        <v>29</v>
      </c>
    </row>
    <row r="334" spans="1:6" x14ac:dyDescent="0.2">
      <c r="A334">
        <v>15</v>
      </c>
      <c r="B334">
        <v>17</v>
      </c>
      <c r="C334">
        <v>28</v>
      </c>
      <c r="D334">
        <v>35</v>
      </c>
      <c r="E334">
        <v>41</v>
      </c>
      <c r="F334">
        <v>49</v>
      </c>
    </row>
    <row r="335" spans="1:6" x14ac:dyDescent="0.2">
      <c r="A335">
        <v>10</v>
      </c>
      <c r="B335">
        <v>12</v>
      </c>
      <c r="C335">
        <v>24</v>
      </c>
      <c r="D335">
        <v>31</v>
      </c>
      <c r="E335">
        <v>47</v>
      </c>
      <c r="F335">
        <v>49</v>
      </c>
    </row>
    <row r="336" spans="1:6" x14ac:dyDescent="0.2">
      <c r="A336">
        <v>4</v>
      </c>
      <c r="B336">
        <v>11</v>
      </c>
      <c r="C336">
        <v>17</v>
      </c>
      <c r="D336">
        <v>28</v>
      </c>
      <c r="E336">
        <v>40</v>
      </c>
      <c r="F336">
        <v>46</v>
      </c>
    </row>
    <row r="337" spans="1:6" x14ac:dyDescent="0.2">
      <c r="A337">
        <v>5</v>
      </c>
      <c r="B337">
        <v>7</v>
      </c>
      <c r="C337">
        <v>18</v>
      </c>
      <c r="D337">
        <v>26</v>
      </c>
      <c r="E337">
        <v>28</v>
      </c>
      <c r="F337">
        <v>33</v>
      </c>
    </row>
    <row r="338" spans="1:6" x14ac:dyDescent="0.2">
      <c r="A338">
        <v>18</v>
      </c>
      <c r="B338">
        <v>29</v>
      </c>
      <c r="C338">
        <v>34</v>
      </c>
      <c r="D338">
        <v>40</v>
      </c>
      <c r="E338">
        <v>49</v>
      </c>
      <c r="F338">
        <v>55</v>
      </c>
    </row>
    <row r="339" spans="1:6" x14ac:dyDescent="0.2">
      <c r="A339">
        <v>3</v>
      </c>
      <c r="B339">
        <v>8</v>
      </c>
      <c r="C339">
        <v>16</v>
      </c>
      <c r="D339">
        <v>27</v>
      </c>
      <c r="E339">
        <v>46</v>
      </c>
      <c r="F339">
        <v>49</v>
      </c>
    </row>
    <row r="340" spans="1:6" x14ac:dyDescent="0.2">
      <c r="A340">
        <v>5</v>
      </c>
      <c r="B340">
        <v>7</v>
      </c>
      <c r="C340">
        <v>17</v>
      </c>
      <c r="D340">
        <v>20</v>
      </c>
      <c r="E340">
        <v>26</v>
      </c>
      <c r="F340">
        <v>51</v>
      </c>
    </row>
    <row r="341" spans="1:6" x14ac:dyDescent="0.2">
      <c r="A341">
        <v>3</v>
      </c>
      <c r="B341">
        <v>7</v>
      </c>
      <c r="C341">
        <v>20</v>
      </c>
      <c r="D341">
        <v>22</v>
      </c>
      <c r="E341">
        <v>51</v>
      </c>
      <c r="F341">
        <v>56</v>
      </c>
    </row>
    <row r="342" spans="1:6" x14ac:dyDescent="0.2">
      <c r="A342">
        <v>13</v>
      </c>
      <c r="B342">
        <v>19</v>
      </c>
      <c r="C342">
        <v>25</v>
      </c>
      <c r="D342">
        <v>33</v>
      </c>
      <c r="E342">
        <v>41</v>
      </c>
      <c r="F342">
        <v>52</v>
      </c>
    </row>
    <row r="343" spans="1:6" x14ac:dyDescent="0.2">
      <c r="A343">
        <v>4</v>
      </c>
      <c r="B343">
        <v>11</v>
      </c>
      <c r="C343">
        <v>14</v>
      </c>
      <c r="D343">
        <v>29</v>
      </c>
      <c r="E343">
        <v>40</v>
      </c>
      <c r="F343">
        <v>45</v>
      </c>
    </row>
    <row r="344" spans="1:6" x14ac:dyDescent="0.2">
      <c r="A344">
        <v>21</v>
      </c>
      <c r="B344">
        <v>30</v>
      </c>
      <c r="C344">
        <v>31</v>
      </c>
      <c r="D344">
        <v>41</v>
      </c>
      <c r="E344">
        <v>52</v>
      </c>
      <c r="F344">
        <v>54</v>
      </c>
    </row>
    <row r="345" spans="1:6" x14ac:dyDescent="0.2">
      <c r="A345">
        <v>1</v>
      </c>
      <c r="B345">
        <v>12</v>
      </c>
      <c r="C345">
        <v>21</v>
      </c>
      <c r="D345">
        <v>28</v>
      </c>
      <c r="E345">
        <v>34</v>
      </c>
      <c r="F345">
        <v>48</v>
      </c>
    </row>
    <row r="346" spans="1:6" x14ac:dyDescent="0.2">
      <c r="A346">
        <v>1</v>
      </c>
      <c r="B346">
        <v>4</v>
      </c>
      <c r="C346">
        <v>13</v>
      </c>
      <c r="D346">
        <v>45</v>
      </c>
      <c r="E346">
        <v>51</v>
      </c>
      <c r="F346">
        <v>55</v>
      </c>
    </row>
    <row r="347" spans="1:6" x14ac:dyDescent="0.2">
      <c r="A347">
        <v>17</v>
      </c>
      <c r="B347">
        <v>22</v>
      </c>
      <c r="C347">
        <v>23</v>
      </c>
      <c r="D347">
        <v>29</v>
      </c>
      <c r="E347">
        <v>31</v>
      </c>
      <c r="F347">
        <v>46</v>
      </c>
    </row>
    <row r="348" spans="1:6" x14ac:dyDescent="0.2">
      <c r="A348">
        <v>6</v>
      </c>
      <c r="B348">
        <v>24</v>
      </c>
      <c r="C348">
        <v>34</v>
      </c>
      <c r="D348">
        <v>38</v>
      </c>
      <c r="E348">
        <v>44</v>
      </c>
      <c r="F348">
        <v>49</v>
      </c>
    </row>
    <row r="349" spans="1:6" x14ac:dyDescent="0.2">
      <c r="A349">
        <v>14</v>
      </c>
      <c r="B349">
        <v>26</v>
      </c>
      <c r="C349">
        <v>30</v>
      </c>
      <c r="D349">
        <v>36</v>
      </c>
      <c r="E349">
        <v>41</v>
      </c>
      <c r="F349">
        <v>42</v>
      </c>
    </row>
    <row r="350" spans="1:6" x14ac:dyDescent="0.2">
      <c r="A350">
        <v>13</v>
      </c>
      <c r="B350">
        <v>15</v>
      </c>
      <c r="C350">
        <v>35</v>
      </c>
      <c r="D350">
        <v>36</v>
      </c>
      <c r="E350">
        <v>38</v>
      </c>
      <c r="F350">
        <v>52</v>
      </c>
    </row>
    <row r="351" spans="1:6" x14ac:dyDescent="0.2">
      <c r="A351">
        <v>12</v>
      </c>
      <c r="B351">
        <v>43</v>
      </c>
      <c r="C351">
        <v>45</v>
      </c>
      <c r="D351">
        <v>52</v>
      </c>
      <c r="E351">
        <v>53</v>
      </c>
      <c r="F351">
        <v>54</v>
      </c>
    </row>
    <row r="352" spans="1:6" x14ac:dyDescent="0.2">
      <c r="A352">
        <v>28</v>
      </c>
      <c r="B352">
        <v>35</v>
      </c>
      <c r="C352">
        <v>37</v>
      </c>
      <c r="D352">
        <v>41</v>
      </c>
      <c r="E352">
        <v>42</v>
      </c>
      <c r="F352">
        <v>55</v>
      </c>
    </row>
    <row r="353" spans="1:6" x14ac:dyDescent="0.2">
      <c r="A353">
        <v>13</v>
      </c>
      <c r="B353">
        <v>20</v>
      </c>
      <c r="C353">
        <v>22</v>
      </c>
      <c r="D353">
        <v>34</v>
      </c>
      <c r="E353">
        <v>44</v>
      </c>
      <c r="F353">
        <v>50</v>
      </c>
    </row>
    <row r="354" spans="1:6" x14ac:dyDescent="0.2">
      <c r="A354">
        <v>3</v>
      </c>
      <c r="B354">
        <v>13</v>
      </c>
      <c r="C354">
        <v>19</v>
      </c>
      <c r="D354">
        <v>35</v>
      </c>
      <c r="E354">
        <v>42</v>
      </c>
      <c r="F354">
        <v>55</v>
      </c>
    </row>
    <row r="355" spans="1:6" x14ac:dyDescent="0.2">
      <c r="A355">
        <v>6</v>
      </c>
      <c r="B355">
        <v>7</v>
      </c>
      <c r="C355">
        <v>18</v>
      </c>
      <c r="D355">
        <v>22</v>
      </c>
      <c r="E355">
        <v>26</v>
      </c>
      <c r="F355">
        <v>30</v>
      </c>
    </row>
    <row r="356" spans="1:6" x14ac:dyDescent="0.2">
      <c r="A356">
        <v>4</v>
      </c>
      <c r="B356">
        <v>8</v>
      </c>
      <c r="C356">
        <v>13</v>
      </c>
      <c r="D356">
        <v>16</v>
      </c>
      <c r="E356">
        <v>22</v>
      </c>
      <c r="F356">
        <v>23</v>
      </c>
    </row>
    <row r="357" spans="1:6" x14ac:dyDescent="0.2">
      <c r="A357">
        <v>3</v>
      </c>
      <c r="B357">
        <v>10</v>
      </c>
      <c r="C357">
        <v>28</v>
      </c>
      <c r="D357">
        <v>29</v>
      </c>
      <c r="E357">
        <v>43</v>
      </c>
      <c r="F357">
        <v>50</v>
      </c>
    </row>
    <row r="358" spans="1:6" x14ac:dyDescent="0.2">
      <c r="A358">
        <v>6</v>
      </c>
      <c r="B358">
        <v>16</v>
      </c>
      <c r="C358">
        <v>26</v>
      </c>
      <c r="D358">
        <v>43</v>
      </c>
      <c r="E358">
        <v>50</v>
      </c>
      <c r="F358">
        <v>52</v>
      </c>
    </row>
    <row r="359" spans="1:6" x14ac:dyDescent="0.2">
      <c r="A359">
        <v>3</v>
      </c>
      <c r="B359">
        <v>8</v>
      </c>
      <c r="C359">
        <v>19</v>
      </c>
      <c r="D359">
        <v>20</v>
      </c>
      <c r="E359">
        <v>34</v>
      </c>
      <c r="F359">
        <v>40</v>
      </c>
    </row>
    <row r="360" spans="1:6" x14ac:dyDescent="0.2">
      <c r="A360">
        <v>4</v>
      </c>
      <c r="B360">
        <v>12</v>
      </c>
      <c r="C360">
        <v>14</v>
      </c>
      <c r="D360">
        <v>20</v>
      </c>
      <c r="E360">
        <v>24</v>
      </c>
      <c r="F360">
        <v>38</v>
      </c>
    </row>
    <row r="361" spans="1:6" x14ac:dyDescent="0.2">
      <c r="A361">
        <v>4</v>
      </c>
      <c r="B361">
        <v>5</v>
      </c>
      <c r="C361">
        <v>11</v>
      </c>
      <c r="D361">
        <v>36</v>
      </c>
      <c r="E361">
        <v>40</v>
      </c>
      <c r="F361">
        <v>52</v>
      </c>
    </row>
    <row r="362" spans="1:6" x14ac:dyDescent="0.2">
      <c r="A362">
        <v>13</v>
      </c>
      <c r="B362">
        <v>15</v>
      </c>
      <c r="C362">
        <v>26</v>
      </c>
      <c r="D362">
        <v>30</v>
      </c>
      <c r="E362">
        <v>37</v>
      </c>
      <c r="F362">
        <v>43</v>
      </c>
    </row>
    <row r="363" spans="1:6" x14ac:dyDescent="0.2">
      <c r="A363">
        <v>9</v>
      </c>
      <c r="B363">
        <v>14</v>
      </c>
      <c r="C363">
        <v>18</v>
      </c>
      <c r="D363">
        <v>40</v>
      </c>
      <c r="E363">
        <v>50</v>
      </c>
      <c r="F363">
        <v>52</v>
      </c>
    </row>
    <row r="364" spans="1:6" x14ac:dyDescent="0.2">
      <c r="A364">
        <v>3</v>
      </c>
      <c r="B364">
        <v>22</v>
      </c>
      <c r="C364">
        <v>23</v>
      </c>
      <c r="D364">
        <v>25</v>
      </c>
      <c r="E364">
        <v>36</v>
      </c>
      <c r="F364">
        <v>45</v>
      </c>
    </row>
    <row r="365" spans="1:6" x14ac:dyDescent="0.2">
      <c r="A365">
        <v>8</v>
      </c>
      <c r="B365">
        <v>13</v>
      </c>
      <c r="C365">
        <v>25</v>
      </c>
      <c r="D365">
        <v>30</v>
      </c>
      <c r="E365">
        <v>34</v>
      </c>
      <c r="F365">
        <v>48</v>
      </c>
    </row>
    <row r="366" spans="1:6" x14ac:dyDescent="0.2">
      <c r="A366">
        <v>11</v>
      </c>
      <c r="B366">
        <v>27</v>
      </c>
      <c r="C366">
        <v>37</v>
      </c>
      <c r="D366">
        <v>41</v>
      </c>
      <c r="E366">
        <v>48</v>
      </c>
      <c r="F366">
        <v>50</v>
      </c>
    </row>
    <row r="367" spans="1:6" x14ac:dyDescent="0.2">
      <c r="A367">
        <v>8</v>
      </c>
      <c r="B367">
        <v>15</v>
      </c>
      <c r="C367">
        <v>21</v>
      </c>
      <c r="D367">
        <v>39</v>
      </c>
      <c r="E367">
        <v>46</v>
      </c>
      <c r="F367">
        <v>55</v>
      </c>
    </row>
    <row r="368" spans="1:6" x14ac:dyDescent="0.2">
      <c r="A368">
        <v>12</v>
      </c>
      <c r="B368">
        <v>27</v>
      </c>
      <c r="C368">
        <v>29</v>
      </c>
      <c r="D368">
        <v>38</v>
      </c>
      <c r="E368">
        <v>43</v>
      </c>
      <c r="F368">
        <v>51</v>
      </c>
    </row>
    <row r="369" spans="1:6" x14ac:dyDescent="0.2">
      <c r="A369">
        <v>2</v>
      </c>
      <c r="B369">
        <v>12</v>
      </c>
      <c r="C369">
        <v>19</v>
      </c>
      <c r="D369">
        <v>28</v>
      </c>
      <c r="E369">
        <v>29</v>
      </c>
      <c r="F369">
        <v>51</v>
      </c>
    </row>
    <row r="370" spans="1:6" x14ac:dyDescent="0.2">
      <c r="A370">
        <v>2</v>
      </c>
      <c r="B370">
        <v>3</v>
      </c>
      <c r="C370">
        <v>15</v>
      </c>
      <c r="D370">
        <v>43</v>
      </c>
      <c r="E370">
        <v>46</v>
      </c>
      <c r="F370">
        <v>49</v>
      </c>
    </row>
    <row r="371" spans="1:6" x14ac:dyDescent="0.2">
      <c r="A371">
        <v>16</v>
      </c>
      <c r="B371">
        <v>21</v>
      </c>
      <c r="C371">
        <v>29</v>
      </c>
      <c r="D371">
        <v>39</v>
      </c>
      <c r="E371">
        <v>41</v>
      </c>
      <c r="F371">
        <v>47</v>
      </c>
    </row>
    <row r="372" spans="1:6" x14ac:dyDescent="0.2">
      <c r="A372">
        <v>6</v>
      </c>
      <c r="B372">
        <v>24</v>
      </c>
      <c r="C372">
        <v>30</v>
      </c>
      <c r="D372">
        <v>33</v>
      </c>
      <c r="E372">
        <v>36</v>
      </c>
      <c r="F372">
        <v>43</v>
      </c>
    </row>
    <row r="373" spans="1:6" x14ac:dyDescent="0.2">
      <c r="A373">
        <v>2</v>
      </c>
      <c r="B373">
        <v>7</v>
      </c>
      <c r="C373">
        <v>13</v>
      </c>
      <c r="D373">
        <v>27</v>
      </c>
      <c r="E373">
        <v>28</v>
      </c>
      <c r="F373">
        <v>54</v>
      </c>
    </row>
    <row r="374" spans="1:6" x14ac:dyDescent="0.2">
      <c r="A374">
        <v>22</v>
      </c>
      <c r="B374">
        <v>23</v>
      </c>
      <c r="C374">
        <v>33</v>
      </c>
      <c r="D374">
        <v>42</v>
      </c>
      <c r="E374">
        <v>43</v>
      </c>
      <c r="F374">
        <v>55</v>
      </c>
    </row>
    <row r="375" spans="1:6" x14ac:dyDescent="0.2">
      <c r="A375">
        <v>5</v>
      </c>
      <c r="B375">
        <v>6</v>
      </c>
      <c r="C375">
        <v>21</v>
      </c>
      <c r="D375">
        <v>32</v>
      </c>
      <c r="E375">
        <v>40</v>
      </c>
      <c r="F375">
        <v>53</v>
      </c>
    </row>
    <row r="376" spans="1:6" x14ac:dyDescent="0.2">
      <c r="A376">
        <v>13</v>
      </c>
      <c r="B376">
        <v>22</v>
      </c>
      <c r="C376">
        <v>25</v>
      </c>
      <c r="D376">
        <v>40</v>
      </c>
      <c r="E376">
        <v>55</v>
      </c>
      <c r="F376">
        <v>56</v>
      </c>
    </row>
    <row r="377" spans="1:6" x14ac:dyDescent="0.2">
      <c r="A377">
        <v>8</v>
      </c>
      <c r="B377">
        <v>17</v>
      </c>
      <c r="C377">
        <v>19</v>
      </c>
      <c r="D377">
        <v>37</v>
      </c>
      <c r="E377">
        <v>45</v>
      </c>
      <c r="F377">
        <v>56</v>
      </c>
    </row>
    <row r="378" spans="1:6" x14ac:dyDescent="0.2">
      <c r="A378">
        <v>13</v>
      </c>
      <c r="B378">
        <v>21</v>
      </c>
      <c r="C378">
        <v>25</v>
      </c>
      <c r="D378">
        <v>40</v>
      </c>
      <c r="E378">
        <v>44</v>
      </c>
      <c r="F378">
        <v>45</v>
      </c>
    </row>
    <row r="379" spans="1:6" x14ac:dyDescent="0.2">
      <c r="A379">
        <v>24</v>
      </c>
      <c r="B379">
        <v>29</v>
      </c>
      <c r="C379">
        <v>33</v>
      </c>
      <c r="D379">
        <v>37</v>
      </c>
      <c r="E379">
        <v>48</v>
      </c>
      <c r="F379">
        <v>52</v>
      </c>
    </row>
    <row r="380" spans="1:6" x14ac:dyDescent="0.2">
      <c r="A380">
        <v>3</v>
      </c>
      <c r="B380">
        <v>5</v>
      </c>
      <c r="C380">
        <v>7</v>
      </c>
      <c r="D380">
        <v>16</v>
      </c>
      <c r="E380">
        <v>25</v>
      </c>
      <c r="F380">
        <v>49</v>
      </c>
    </row>
    <row r="381" spans="1:6" x14ac:dyDescent="0.2">
      <c r="A381">
        <v>4</v>
      </c>
      <c r="B381">
        <v>5</v>
      </c>
      <c r="C381">
        <v>7</v>
      </c>
      <c r="D381">
        <v>16</v>
      </c>
      <c r="E381">
        <v>23</v>
      </c>
      <c r="F381">
        <v>44</v>
      </c>
    </row>
    <row r="382" spans="1:6" x14ac:dyDescent="0.2">
      <c r="A382">
        <v>12</v>
      </c>
      <c r="B382">
        <v>13</v>
      </c>
      <c r="C382">
        <v>19</v>
      </c>
      <c r="D382">
        <v>25</v>
      </c>
      <c r="E382">
        <v>41</v>
      </c>
      <c r="F382">
        <v>52</v>
      </c>
    </row>
    <row r="383" spans="1:6" x14ac:dyDescent="0.2">
      <c r="A383">
        <v>10</v>
      </c>
      <c r="B383">
        <v>26</v>
      </c>
      <c r="C383">
        <v>29</v>
      </c>
      <c r="D383">
        <v>35</v>
      </c>
      <c r="E383">
        <v>42</v>
      </c>
      <c r="F383">
        <v>53</v>
      </c>
    </row>
    <row r="384" spans="1:6" x14ac:dyDescent="0.2">
      <c r="A384">
        <v>1</v>
      </c>
      <c r="B384">
        <v>14</v>
      </c>
      <c r="C384">
        <v>33</v>
      </c>
      <c r="D384">
        <v>45</v>
      </c>
      <c r="E384">
        <v>49</v>
      </c>
      <c r="F384">
        <v>55</v>
      </c>
    </row>
    <row r="385" spans="1:6" x14ac:dyDescent="0.2">
      <c r="A385">
        <v>4</v>
      </c>
      <c r="B385">
        <v>7</v>
      </c>
      <c r="C385">
        <v>42</v>
      </c>
      <c r="D385">
        <v>46</v>
      </c>
      <c r="E385">
        <v>51</v>
      </c>
      <c r="F385">
        <v>55</v>
      </c>
    </row>
    <row r="386" spans="1:6" x14ac:dyDescent="0.2">
      <c r="A386">
        <v>3</v>
      </c>
      <c r="B386">
        <v>12</v>
      </c>
      <c r="C386">
        <v>30</v>
      </c>
      <c r="D386">
        <v>33</v>
      </c>
      <c r="E386">
        <v>34</v>
      </c>
      <c r="F386">
        <v>53</v>
      </c>
    </row>
    <row r="387" spans="1:6" x14ac:dyDescent="0.2">
      <c r="A387">
        <v>3</v>
      </c>
      <c r="B387">
        <v>6</v>
      </c>
      <c r="C387">
        <v>15</v>
      </c>
      <c r="D387">
        <v>17</v>
      </c>
      <c r="E387">
        <v>18</v>
      </c>
      <c r="F387">
        <v>42</v>
      </c>
    </row>
    <row r="388" spans="1:6" x14ac:dyDescent="0.2">
      <c r="A388">
        <v>2</v>
      </c>
      <c r="B388">
        <v>9</v>
      </c>
      <c r="C388">
        <v>22</v>
      </c>
      <c r="D388">
        <v>25</v>
      </c>
      <c r="E388">
        <v>27</v>
      </c>
      <c r="F388">
        <v>31</v>
      </c>
    </row>
    <row r="389" spans="1:6" x14ac:dyDescent="0.2">
      <c r="A389">
        <v>7</v>
      </c>
      <c r="B389">
        <v>9</v>
      </c>
      <c r="C389">
        <v>16</v>
      </c>
      <c r="D389">
        <v>33</v>
      </c>
      <c r="E389">
        <v>44</v>
      </c>
      <c r="F389">
        <v>47</v>
      </c>
    </row>
    <row r="390" spans="1:6" x14ac:dyDescent="0.2">
      <c r="A390">
        <v>6</v>
      </c>
      <c r="B390">
        <v>14</v>
      </c>
      <c r="C390">
        <v>25</v>
      </c>
      <c r="D390">
        <v>26</v>
      </c>
      <c r="E390">
        <v>34</v>
      </c>
      <c r="F390">
        <v>35</v>
      </c>
    </row>
    <row r="391" spans="1:6" x14ac:dyDescent="0.2">
      <c r="A391">
        <v>15</v>
      </c>
      <c r="B391">
        <v>29</v>
      </c>
      <c r="C391">
        <v>36</v>
      </c>
      <c r="D391">
        <v>42</v>
      </c>
      <c r="E391">
        <v>46</v>
      </c>
      <c r="F391">
        <v>49</v>
      </c>
    </row>
    <row r="392" spans="1:6" x14ac:dyDescent="0.2">
      <c r="A392">
        <v>2</v>
      </c>
      <c r="B392">
        <v>17</v>
      </c>
      <c r="C392">
        <v>30</v>
      </c>
      <c r="D392">
        <v>40</v>
      </c>
      <c r="E392">
        <v>48</v>
      </c>
      <c r="F392">
        <v>51</v>
      </c>
    </row>
    <row r="393" spans="1:6" x14ac:dyDescent="0.2">
      <c r="A393">
        <v>1</v>
      </c>
      <c r="B393">
        <v>9</v>
      </c>
      <c r="C393">
        <v>22</v>
      </c>
      <c r="D393">
        <v>23</v>
      </c>
      <c r="E393">
        <v>33</v>
      </c>
      <c r="F393">
        <v>48</v>
      </c>
    </row>
    <row r="394" spans="1:6" x14ac:dyDescent="0.2">
      <c r="A394">
        <v>17</v>
      </c>
      <c r="B394">
        <v>25</v>
      </c>
      <c r="C394">
        <v>31</v>
      </c>
      <c r="D394">
        <v>36</v>
      </c>
      <c r="E394">
        <v>42</v>
      </c>
      <c r="F394">
        <v>43</v>
      </c>
    </row>
    <row r="395" spans="1:6" x14ac:dyDescent="0.2">
      <c r="A395">
        <v>11</v>
      </c>
      <c r="B395">
        <v>16</v>
      </c>
      <c r="C395">
        <v>24</v>
      </c>
      <c r="D395">
        <v>28</v>
      </c>
      <c r="E395">
        <v>29</v>
      </c>
      <c r="F395">
        <v>36</v>
      </c>
    </row>
    <row r="396" spans="1:6" x14ac:dyDescent="0.2">
      <c r="A396">
        <v>6</v>
      </c>
      <c r="B396">
        <v>15</v>
      </c>
      <c r="C396">
        <v>17</v>
      </c>
      <c r="D396">
        <v>40</v>
      </c>
      <c r="E396">
        <v>43</v>
      </c>
      <c r="F396">
        <v>46</v>
      </c>
    </row>
    <row r="397" spans="1:6" x14ac:dyDescent="0.2">
      <c r="A397">
        <v>6</v>
      </c>
      <c r="B397">
        <v>15</v>
      </c>
      <c r="C397">
        <v>38</v>
      </c>
      <c r="D397">
        <v>41</v>
      </c>
      <c r="E397">
        <v>55</v>
      </c>
      <c r="F397">
        <v>56</v>
      </c>
    </row>
    <row r="398" spans="1:6" x14ac:dyDescent="0.2">
      <c r="A398">
        <v>4</v>
      </c>
      <c r="B398">
        <v>8</v>
      </c>
      <c r="C398">
        <v>16</v>
      </c>
      <c r="D398">
        <v>29</v>
      </c>
      <c r="E398">
        <v>42</v>
      </c>
      <c r="F398">
        <v>51</v>
      </c>
    </row>
    <row r="399" spans="1:6" x14ac:dyDescent="0.2">
      <c r="A399">
        <v>29</v>
      </c>
      <c r="B399">
        <v>31</v>
      </c>
      <c r="C399">
        <v>37</v>
      </c>
      <c r="D399">
        <v>45</v>
      </c>
      <c r="E399">
        <v>46</v>
      </c>
      <c r="F399">
        <v>47</v>
      </c>
    </row>
    <row r="400" spans="1:6" x14ac:dyDescent="0.2">
      <c r="A400">
        <v>16</v>
      </c>
      <c r="B400">
        <v>22</v>
      </c>
      <c r="C400">
        <v>29</v>
      </c>
      <c r="D400">
        <v>34</v>
      </c>
      <c r="E400">
        <v>37</v>
      </c>
      <c r="F400">
        <v>52</v>
      </c>
    </row>
    <row r="401" spans="1:6" x14ac:dyDescent="0.2">
      <c r="A401">
        <v>14</v>
      </c>
      <c r="B401">
        <v>15</v>
      </c>
      <c r="C401">
        <v>39</v>
      </c>
      <c r="D401">
        <v>40</v>
      </c>
      <c r="E401">
        <v>47</v>
      </c>
      <c r="F401">
        <v>52</v>
      </c>
    </row>
    <row r="402" spans="1:6" x14ac:dyDescent="0.2">
      <c r="A402">
        <v>8</v>
      </c>
      <c r="B402">
        <v>16</v>
      </c>
      <c r="C402">
        <v>21</v>
      </c>
      <c r="D402">
        <v>27</v>
      </c>
      <c r="E402">
        <v>48</v>
      </c>
      <c r="F402">
        <v>56</v>
      </c>
    </row>
    <row r="403" spans="1:6" x14ac:dyDescent="0.2">
      <c r="A403">
        <v>23</v>
      </c>
      <c r="B403">
        <v>27</v>
      </c>
      <c r="C403">
        <v>29</v>
      </c>
      <c r="D403">
        <v>39</v>
      </c>
      <c r="E403">
        <v>51</v>
      </c>
      <c r="F403">
        <v>55</v>
      </c>
    </row>
    <row r="404" spans="1:6" x14ac:dyDescent="0.2">
      <c r="A404">
        <v>1</v>
      </c>
      <c r="B404">
        <v>26</v>
      </c>
      <c r="C404">
        <v>34</v>
      </c>
      <c r="D404">
        <v>46</v>
      </c>
      <c r="E404">
        <v>55</v>
      </c>
      <c r="F404">
        <v>56</v>
      </c>
    </row>
    <row r="405" spans="1:6" x14ac:dyDescent="0.2">
      <c r="A405">
        <v>9</v>
      </c>
      <c r="B405">
        <v>15</v>
      </c>
      <c r="C405">
        <v>32</v>
      </c>
      <c r="D405">
        <v>33</v>
      </c>
      <c r="E405">
        <v>47</v>
      </c>
      <c r="F405">
        <v>54</v>
      </c>
    </row>
    <row r="406" spans="1:6" x14ac:dyDescent="0.2">
      <c r="A406">
        <v>3</v>
      </c>
      <c r="B406">
        <v>10</v>
      </c>
      <c r="C406">
        <v>16</v>
      </c>
      <c r="D406">
        <v>19</v>
      </c>
      <c r="E406">
        <v>45</v>
      </c>
      <c r="F406">
        <v>49</v>
      </c>
    </row>
    <row r="407" spans="1:6" x14ac:dyDescent="0.2">
      <c r="A407">
        <v>6</v>
      </c>
      <c r="B407">
        <v>14</v>
      </c>
      <c r="C407">
        <v>39</v>
      </c>
      <c r="D407">
        <v>44</v>
      </c>
      <c r="E407">
        <v>47</v>
      </c>
      <c r="F407">
        <v>54</v>
      </c>
    </row>
    <row r="408" spans="1:6" x14ac:dyDescent="0.2">
      <c r="A408">
        <v>2</v>
      </c>
      <c r="B408">
        <v>6</v>
      </c>
      <c r="C408">
        <v>27</v>
      </c>
      <c r="D408">
        <v>30</v>
      </c>
      <c r="E408">
        <v>47</v>
      </c>
      <c r="F408">
        <v>55</v>
      </c>
    </row>
    <row r="409" spans="1:6" x14ac:dyDescent="0.2">
      <c r="A409">
        <v>7</v>
      </c>
      <c r="B409">
        <v>22</v>
      </c>
      <c r="C409">
        <v>28</v>
      </c>
      <c r="D409">
        <v>33</v>
      </c>
      <c r="E409">
        <v>39</v>
      </c>
      <c r="F409">
        <v>40</v>
      </c>
    </row>
    <row r="410" spans="1:6" x14ac:dyDescent="0.2">
      <c r="A410">
        <v>6</v>
      </c>
      <c r="B410">
        <v>16</v>
      </c>
      <c r="C410">
        <v>21</v>
      </c>
      <c r="D410">
        <v>26</v>
      </c>
      <c r="E410">
        <v>50</v>
      </c>
      <c r="F410">
        <v>55</v>
      </c>
    </row>
    <row r="411" spans="1:6" x14ac:dyDescent="0.2">
      <c r="A411">
        <v>1</v>
      </c>
      <c r="B411">
        <v>16</v>
      </c>
      <c r="C411">
        <v>17</v>
      </c>
      <c r="D411">
        <v>22</v>
      </c>
      <c r="E411">
        <v>24</v>
      </c>
      <c r="F411">
        <v>51</v>
      </c>
    </row>
    <row r="412" spans="1:6" x14ac:dyDescent="0.2">
      <c r="A412">
        <v>2</v>
      </c>
      <c r="B412">
        <v>30</v>
      </c>
      <c r="C412">
        <v>35</v>
      </c>
      <c r="D412">
        <v>39</v>
      </c>
      <c r="E412">
        <v>43</v>
      </c>
      <c r="F412">
        <v>52</v>
      </c>
    </row>
    <row r="413" spans="1:6" x14ac:dyDescent="0.2">
      <c r="A413">
        <v>4</v>
      </c>
      <c r="B413">
        <v>8</v>
      </c>
      <c r="C413">
        <v>28</v>
      </c>
      <c r="D413">
        <v>35</v>
      </c>
      <c r="E413">
        <v>36</v>
      </c>
      <c r="F413">
        <v>48</v>
      </c>
    </row>
    <row r="414" spans="1:6" x14ac:dyDescent="0.2">
      <c r="A414">
        <v>2</v>
      </c>
      <c r="B414">
        <v>9</v>
      </c>
      <c r="C414">
        <v>15</v>
      </c>
      <c r="D414">
        <v>17</v>
      </c>
      <c r="E414">
        <v>51</v>
      </c>
      <c r="F414">
        <v>53</v>
      </c>
    </row>
    <row r="415" spans="1:6" x14ac:dyDescent="0.2">
      <c r="A415">
        <v>1</v>
      </c>
      <c r="B415">
        <v>20</v>
      </c>
      <c r="C415">
        <v>21</v>
      </c>
      <c r="D415">
        <v>49</v>
      </c>
      <c r="E415">
        <v>52</v>
      </c>
      <c r="F415">
        <v>55</v>
      </c>
    </row>
    <row r="416" spans="1:6" x14ac:dyDescent="0.2">
      <c r="A416">
        <v>14</v>
      </c>
      <c r="B416">
        <v>19</v>
      </c>
      <c r="C416">
        <v>26</v>
      </c>
      <c r="D416">
        <v>39</v>
      </c>
      <c r="E416">
        <v>48</v>
      </c>
      <c r="F416">
        <v>50</v>
      </c>
    </row>
    <row r="417" spans="1:6" x14ac:dyDescent="0.2">
      <c r="A417">
        <v>15</v>
      </c>
      <c r="B417">
        <v>33</v>
      </c>
      <c r="C417">
        <v>40</v>
      </c>
      <c r="D417">
        <v>43</v>
      </c>
      <c r="E417">
        <v>53</v>
      </c>
      <c r="F417">
        <v>56</v>
      </c>
    </row>
    <row r="418" spans="1:6" x14ac:dyDescent="0.2">
      <c r="A418">
        <v>10</v>
      </c>
      <c r="B418">
        <v>11</v>
      </c>
      <c r="C418">
        <v>28</v>
      </c>
      <c r="D418">
        <v>33</v>
      </c>
      <c r="E418">
        <v>42</v>
      </c>
      <c r="F418">
        <v>56</v>
      </c>
    </row>
    <row r="419" spans="1:6" x14ac:dyDescent="0.2">
      <c r="A419">
        <v>1</v>
      </c>
      <c r="B419">
        <v>31</v>
      </c>
      <c r="C419">
        <v>38</v>
      </c>
      <c r="D419">
        <v>39</v>
      </c>
      <c r="E419">
        <v>49</v>
      </c>
      <c r="F419">
        <v>52</v>
      </c>
    </row>
    <row r="420" spans="1:6" x14ac:dyDescent="0.2">
      <c r="A420">
        <v>1</v>
      </c>
      <c r="B420">
        <v>2</v>
      </c>
      <c r="C420">
        <v>14</v>
      </c>
      <c r="D420">
        <v>18</v>
      </c>
      <c r="E420">
        <v>19</v>
      </c>
      <c r="F420">
        <v>37</v>
      </c>
    </row>
    <row r="421" spans="1:6" x14ac:dyDescent="0.2">
      <c r="A421">
        <v>2</v>
      </c>
      <c r="B421">
        <v>15</v>
      </c>
      <c r="C421">
        <v>20</v>
      </c>
      <c r="D421">
        <v>25</v>
      </c>
      <c r="E421">
        <v>31</v>
      </c>
      <c r="F421">
        <v>52</v>
      </c>
    </row>
    <row r="422" spans="1:6" x14ac:dyDescent="0.2">
      <c r="A422">
        <v>8</v>
      </c>
      <c r="B422">
        <v>21</v>
      </c>
      <c r="C422">
        <v>26</v>
      </c>
      <c r="D422">
        <v>29</v>
      </c>
      <c r="E422">
        <v>36</v>
      </c>
      <c r="F422">
        <v>46</v>
      </c>
    </row>
    <row r="423" spans="1:6" x14ac:dyDescent="0.2">
      <c r="A423">
        <v>1</v>
      </c>
      <c r="B423">
        <v>4</v>
      </c>
      <c r="C423">
        <v>5</v>
      </c>
      <c r="D423">
        <v>12</v>
      </c>
      <c r="E423">
        <v>14</v>
      </c>
      <c r="F423">
        <v>27</v>
      </c>
    </row>
    <row r="424" spans="1:6" x14ac:dyDescent="0.2">
      <c r="A424">
        <v>3</v>
      </c>
      <c r="B424">
        <v>25</v>
      </c>
      <c r="C424">
        <v>31</v>
      </c>
      <c r="D424">
        <v>35</v>
      </c>
      <c r="E424">
        <v>43</v>
      </c>
      <c r="F424">
        <v>54</v>
      </c>
    </row>
    <row r="425" spans="1:6" x14ac:dyDescent="0.2">
      <c r="A425">
        <v>1</v>
      </c>
      <c r="B425">
        <v>13</v>
      </c>
      <c r="C425">
        <v>30</v>
      </c>
      <c r="D425">
        <v>36</v>
      </c>
      <c r="E425">
        <v>55</v>
      </c>
      <c r="F425">
        <v>56</v>
      </c>
    </row>
    <row r="426" spans="1:6" x14ac:dyDescent="0.2">
      <c r="A426">
        <v>11</v>
      </c>
      <c r="B426">
        <v>17</v>
      </c>
      <c r="C426">
        <v>22</v>
      </c>
      <c r="D426">
        <v>33</v>
      </c>
      <c r="E426">
        <v>36</v>
      </c>
      <c r="F426">
        <v>44</v>
      </c>
    </row>
    <row r="427" spans="1:6" x14ac:dyDescent="0.2">
      <c r="A427">
        <v>7</v>
      </c>
      <c r="B427">
        <v>31</v>
      </c>
      <c r="C427">
        <v>32</v>
      </c>
      <c r="D427">
        <v>34</v>
      </c>
      <c r="E427">
        <v>39</v>
      </c>
      <c r="F427">
        <v>46</v>
      </c>
    </row>
    <row r="428" spans="1:6" x14ac:dyDescent="0.2">
      <c r="A428">
        <v>2</v>
      </c>
      <c r="B428">
        <v>10</v>
      </c>
      <c r="C428">
        <v>11</v>
      </c>
      <c r="D428">
        <v>28</v>
      </c>
      <c r="E428">
        <v>36</v>
      </c>
      <c r="F428">
        <v>55</v>
      </c>
    </row>
    <row r="429" spans="1:6" x14ac:dyDescent="0.2">
      <c r="A429">
        <v>4</v>
      </c>
      <c r="B429">
        <v>9</v>
      </c>
      <c r="C429">
        <v>27</v>
      </c>
      <c r="D429">
        <v>32</v>
      </c>
      <c r="E429">
        <v>35</v>
      </c>
      <c r="F429">
        <v>55</v>
      </c>
    </row>
    <row r="430" spans="1:6" x14ac:dyDescent="0.2">
      <c r="A430">
        <v>6</v>
      </c>
      <c r="B430">
        <v>7</v>
      </c>
      <c r="C430">
        <v>21</v>
      </c>
      <c r="D430">
        <v>25</v>
      </c>
      <c r="E430">
        <v>36</v>
      </c>
      <c r="F430">
        <v>49</v>
      </c>
    </row>
    <row r="431" spans="1:6" x14ac:dyDescent="0.2">
      <c r="A431">
        <v>1</v>
      </c>
      <c r="B431">
        <v>5</v>
      </c>
      <c r="C431">
        <v>25</v>
      </c>
      <c r="D431">
        <v>28</v>
      </c>
      <c r="E431">
        <v>49</v>
      </c>
      <c r="F431">
        <v>53</v>
      </c>
    </row>
    <row r="432" spans="1:6" x14ac:dyDescent="0.2">
      <c r="A432">
        <v>17</v>
      </c>
      <c r="B432">
        <v>24</v>
      </c>
      <c r="C432">
        <v>25</v>
      </c>
      <c r="D432">
        <v>26</v>
      </c>
      <c r="E432">
        <v>33</v>
      </c>
      <c r="F432">
        <v>38</v>
      </c>
    </row>
    <row r="433" spans="1:6" x14ac:dyDescent="0.2">
      <c r="A433">
        <v>9</v>
      </c>
      <c r="B433">
        <v>10</v>
      </c>
      <c r="C433">
        <v>34</v>
      </c>
      <c r="D433">
        <v>35</v>
      </c>
      <c r="E433">
        <v>44</v>
      </c>
      <c r="F433">
        <v>53</v>
      </c>
    </row>
    <row r="434" spans="1:6" x14ac:dyDescent="0.2">
      <c r="A434">
        <v>7</v>
      </c>
      <c r="B434">
        <v>13</v>
      </c>
      <c r="C434">
        <v>14</v>
      </c>
      <c r="D434">
        <v>15</v>
      </c>
      <c r="E434">
        <v>29</v>
      </c>
      <c r="F434">
        <v>44</v>
      </c>
    </row>
    <row r="435" spans="1:6" x14ac:dyDescent="0.2">
      <c r="A435">
        <v>8</v>
      </c>
      <c r="B435">
        <v>16</v>
      </c>
      <c r="C435">
        <v>19</v>
      </c>
      <c r="D435">
        <v>23</v>
      </c>
      <c r="E435">
        <v>34</v>
      </c>
      <c r="F435">
        <v>40</v>
      </c>
    </row>
    <row r="436" spans="1:6" x14ac:dyDescent="0.2">
      <c r="A436">
        <v>7</v>
      </c>
      <c r="B436">
        <v>14</v>
      </c>
      <c r="C436">
        <v>19</v>
      </c>
      <c r="D436">
        <v>42</v>
      </c>
      <c r="E436">
        <v>48</v>
      </c>
      <c r="F436">
        <v>53</v>
      </c>
    </row>
    <row r="437" spans="1:6" x14ac:dyDescent="0.2">
      <c r="A437">
        <v>10</v>
      </c>
      <c r="B437">
        <v>12</v>
      </c>
      <c r="C437">
        <v>23</v>
      </c>
      <c r="D437">
        <v>31</v>
      </c>
      <c r="E437">
        <v>32</v>
      </c>
      <c r="F437">
        <v>34</v>
      </c>
    </row>
    <row r="438" spans="1:6" x14ac:dyDescent="0.2">
      <c r="A438">
        <v>2</v>
      </c>
      <c r="B438">
        <v>10</v>
      </c>
      <c r="C438">
        <v>13</v>
      </c>
      <c r="D438">
        <v>17</v>
      </c>
      <c r="E438">
        <v>22</v>
      </c>
      <c r="F438">
        <v>26</v>
      </c>
    </row>
    <row r="439" spans="1:6" x14ac:dyDescent="0.2">
      <c r="A439">
        <v>6</v>
      </c>
      <c r="B439">
        <v>11</v>
      </c>
      <c r="C439">
        <v>13</v>
      </c>
      <c r="D439">
        <v>24</v>
      </c>
      <c r="E439">
        <v>30</v>
      </c>
      <c r="F439">
        <v>41</v>
      </c>
    </row>
    <row r="440" spans="1:6" x14ac:dyDescent="0.2">
      <c r="A440">
        <v>2</v>
      </c>
      <c r="B440">
        <v>4</v>
      </c>
      <c r="C440">
        <v>6</v>
      </c>
      <c r="D440">
        <v>14</v>
      </c>
      <c r="E440">
        <v>45</v>
      </c>
      <c r="F440">
        <v>54</v>
      </c>
    </row>
    <row r="441" spans="1:6" x14ac:dyDescent="0.2">
      <c r="A441">
        <v>3</v>
      </c>
      <c r="B441">
        <v>12</v>
      </c>
      <c r="C441">
        <v>21</v>
      </c>
      <c r="D441">
        <v>25</v>
      </c>
      <c r="E441">
        <v>42</v>
      </c>
      <c r="F441">
        <v>44</v>
      </c>
    </row>
    <row r="442" spans="1:6" x14ac:dyDescent="0.2">
      <c r="A442">
        <v>4</v>
      </c>
      <c r="B442">
        <v>5</v>
      </c>
      <c r="C442">
        <v>6</v>
      </c>
      <c r="D442">
        <v>33</v>
      </c>
      <c r="E442">
        <v>36</v>
      </c>
      <c r="F442">
        <v>46</v>
      </c>
    </row>
    <row r="443" spans="1:6" x14ac:dyDescent="0.2">
      <c r="A443">
        <v>4</v>
      </c>
      <c r="B443">
        <v>12</v>
      </c>
      <c r="C443">
        <v>15</v>
      </c>
      <c r="D443">
        <v>23</v>
      </c>
      <c r="E443">
        <v>41</v>
      </c>
      <c r="F443">
        <v>42</v>
      </c>
    </row>
    <row r="444" spans="1:6" x14ac:dyDescent="0.2">
      <c r="A444">
        <v>17</v>
      </c>
      <c r="B444">
        <v>20</v>
      </c>
      <c r="C444">
        <v>21</v>
      </c>
      <c r="D444">
        <v>23</v>
      </c>
      <c r="E444">
        <v>30</v>
      </c>
      <c r="F444">
        <v>38</v>
      </c>
    </row>
    <row r="445" spans="1:6" x14ac:dyDescent="0.2">
      <c r="A445">
        <v>9</v>
      </c>
      <c r="B445">
        <v>13</v>
      </c>
      <c r="C445">
        <v>27</v>
      </c>
      <c r="D445">
        <v>39</v>
      </c>
      <c r="E445">
        <v>40</v>
      </c>
      <c r="F445">
        <v>51</v>
      </c>
    </row>
    <row r="446" spans="1:6" x14ac:dyDescent="0.2">
      <c r="A446">
        <v>4</v>
      </c>
      <c r="B446">
        <v>6</v>
      </c>
      <c r="C446">
        <v>24</v>
      </c>
      <c r="D446">
        <v>38</v>
      </c>
      <c r="E446">
        <v>39</v>
      </c>
      <c r="F446">
        <v>49</v>
      </c>
    </row>
    <row r="447" spans="1:6" x14ac:dyDescent="0.2">
      <c r="A447">
        <v>15</v>
      </c>
      <c r="B447">
        <v>17</v>
      </c>
      <c r="C447">
        <v>26</v>
      </c>
      <c r="D447">
        <v>29</v>
      </c>
      <c r="E447">
        <v>42</v>
      </c>
      <c r="F447">
        <v>54</v>
      </c>
    </row>
    <row r="448" spans="1:6" x14ac:dyDescent="0.2">
      <c r="A448">
        <v>6</v>
      </c>
      <c r="B448">
        <v>28</v>
      </c>
      <c r="C448">
        <v>33</v>
      </c>
      <c r="D448">
        <v>42</v>
      </c>
      <c r="E448">
        <v>44</v>
      </c>
      <c r="F448">
        <v>49</v>
      </c>
    </row>
    <row r="449" spans="1:6" x14ac:dyDescent="0.2">
      <c r="A449">
        <v>2</v>
      </c>
      <c r="B449">
        <v>5</v>
      </c>
      <c r="C449">
        <v>10</v>
      </c>
      <c r="D449">
        <v>36</v>
      </c>
      <c r="E449">
        <v>43</v>
      </c>
      <c r="F449">
        <v>56</v>
      </c>
    </row>
    <row r="450" spans="1:6" x14ac:dyDescent="0.2">
      <c r="A450">
        <v>3</v>
      </c>
      <c r="B450">
        <v>31</v>
      </c>
      <c r="C450">
        <v>33</v>
      </c>
      <c r="D450">
        <v>43</v>
      </c>
      <c r="E450">
        <v>47</v>
      </c>
      <c r="F450">
        <v>50</v>
      </c>
    </row>
    <row r="451" spans="1:6" x14ac:dyDescent="0.2">
      <c r="A451">
        <v>1</v>
      </c>
      <c r="B451">
        <v>7</v>
      </c>
      <c r="C451">
        <v>10</v>
      </c>
      <c r="D451">
        <v>21</v>
      </c>
      <c r="E451">
        <v>32</v>
      </c>
      <c r="F451">
        <v>45</v>
      </c>
    </row>
    <row r="452" spans="1:6" x14ac:dyDescent="0.2">
      <c r="A452">
        <v>3</v>
      </c>
      <c r="B452">
        <v>9</v>
      </c>
      <c r="C452">
        <v>22</v>
      </c>
      <c r="D452">
        <v>47</v>
      </c>
      <c r="E452">
        <v>52</v>
      </c>
      <c r="F452">
        <v>56</v>
      </c>
    </row>
    <row r="453" spans="1:6" x14ac:dyDescent="0.2">
      <c r="A453">
        <v>20</v>
      </c>
      <c r="B453">
        <v>35</v>
      </c>
      <c r="C453">
        <v>40</v>
      </c>
      <c r="D453">
        <v>41</v>
      </c>
      <c r="E453">
        <v>48</v>
      </c>
      <c r="F453">
        <v>52</v>
      </c>
    </row>
    <row r="454" spans="1:6" x14ac:dyDescent="0.2">
      <c r="A454">
        <v>18</v>
      </c>
      <c r="B454">
        <v>25</v>
      </c>
      <c r="C454">
        <v>27</v>
      </c>
      <c r="D454">
        <v>29</v>
      </c>
      <c r="E454">
        <v>41</v>
      </c>
      <c r="F454">
        <v>45</v>
      </c>
    </row>
    <row r="455" spans="1:6" x14ac:dyDescent="0.2">
      <c r="A455">
        <v>10</v>
      </c>
      <c r="B455">
        <v>24</v>
      </c>
      <c r="C455">
        <v>35</v>
      </c>
      <c r="D455">
        <v>37</v>
      </c>
      <c r="E455">
        <v>46</v>
      </c>
      <c r="F455">
        <v>50</v>
      </c>
    </row>
    <row r="456" spans="1:6" x14ac:dyDescent="0.2">
      <c r="A456">
        <v>1</v>
      </c>
      <c r="B456">
        <v>7</v>
      </c>
      <c r="C456">
        <v>15</v>
      </c>
      <c r="D456">
        <v>27</v>
      </c>
      <c r="E456">
        <v>29</v>
      </c>
      <c r="F456">
        <v>39</v>
      </c>
    </row>
    <row r="457" spans="1:6" x14ac:dyDescent="0.2">
      <c r="A457">
        <v>10</v>
      </c>
      <c r="B457">
        <v>17</v>
      </c>
      <c r="C457">
        <v>32</v>
      </c>
      <c r="D457">
        <v>35</v>
      </c>
      <c r="E457">
        <v>37</v>
      </c>
      <c r="F457">
        <v>43</v>
      </c>
    </row>
    <row r="458" spans="1:6" x14ac:dyDescent="0.2">
      <c r="A458">
        <v>2</v>
      </c>
      <c r="B458">
        <v>6</v>
      </c>
      <c r="C458">
        <v>9</v>
      </c>
      <c r="D458">
        <v>44</v>
      </c>
      <c r="E458">
        <v>53</v>
      </c>
      <c r="F458">
        <v>54</v>
      </c>
    </row>
    <row r="459" spans="1:6" x14ac:dyDescent="0.2">
      <c r="A459">
        <v>7</v>
      </c>
      <c r="B459">
        <v>22</v>
      </c>
      <c r="C459">
        <v>32</v>
      </c>
      <c r="D459">
        <v>45</v>
      </c>
      <c r="E459">
        <v>50</v>
      </c>
      <c r="F459">
        <v>55</v>
      </c>
    </row>
    <row r="460" spans="1:6" x14ac:dyDescent="0.2">
      <c r="A460">
        <v>2</v>
      </c>
      <c r="B460">
        <v>20</v>
      </c>
      <c r="C460">
        <v>23</v>
      </c>
      <c r="D460">
        <v>43</v>
      </c>
      <c r="E460">
        <v>46</v>
      </c>
      <c r="F460">
        <v>54</v>
      </c>
    </row>
    <row r="461" spans="1:6" x14ac:dyDescent="0.2">
      <c r="A461">
        <v>6</v>
      </c>
      <c r="B461">
        <v>8</v>
      </c>
      <c r="C461">
        <v>11</v>
      </c>
      <c r="D461">
        <v>23</v>
      </c>
      <c r="E461">
        <v>32</v>
      </c>
      <c r="F461">
        <v>36</v>
      </c>
    </row>
    <row r="462" spans="1:6" x14ac:dyDescent="0.2">
      <c r="A462">
        <v>8</v>
      </c>
      <c r="B462">
        <v>10</v>
      </c>
      <c r="C462">
        <v>11</v>
      </c>
      <c r="D462">
        <v>16</v>
      </c>
      <c r="E462">
        <v>32</v>
      </c>
      <c r="F462">
        <v>53</v>
      </c>
    </row>
    <row r="463" spans="1:6" x14ac:dyDescent="0.2">
      <c r="A463">
        <v>4</v>
      </c>
      <c r="B463">
        <v>10</v>
      </c>
      <c r="C463">
        <v>15</v>
      </c>
      <c r="D463">
        <v>34</v>
      </c>
      <c r="E463">
        <v>36</v>
      </c>
      <c r="F463">
        <v>37</v>
      </c>
    </row>
    <row r="464" spans="1:6" x14ac:dyDescent="0.2">
      <c r="A464">
        <v>7</v>
      </c>
      <c r="B464">
        <v>19</v>
      </c>
      <c r="C464">
        <v>38</v>
      </c>
      <c r="D464">
        <v>50</v>
      </c>
      <c r="E464">
        <v>51</v>
      </c>
      <c r="F464">
        <v>52</v>
      </c>
    </row>
    <row r="465" spans="1:6" x14ac:dyDescent="0.2">
      <c r="A465">
        <v>5</v>
      </c>
      <c r="B465">
        <v>21</v>
      </c>
      <c r="C465">
        <v>30</v>
      </c>
      <c r="D465">
        <v>38</v>
      </c>
      <c r="E465">
        <v>42</v>
      </c>
      <c r="F465">
        <v>50</v>
      </c>
    </row>
    <row r="466" spans="1:6" x14ac:dyDescent="0.2">
      <c r="A466">
        <v>5</v>
      </c>
      <c r="B466">
        <v>10</v>
      </c>
      <c r="C466">
        <v>12</v>
      </c>
      <c r="D466">
        <v>29</v>
      </c>
      <c r="E466">
        <v>37</v>
      </c>
      <c r="F466">
        <v>51</v>
      </c>
    </row>
    <row r="467" spans="1:6" x14ac:dyDescent="0.2">
      <c r="A467">
        <v>4</v>
      </c>
      <c r="B467">
        <v>8</v>
      </c>
      <c r="C467">
        <v>23</v>
      </c>
      <c r="D467">
        <v>32</v>
      </c>
      <c r="E467">
        <v>50</v>
      </c>
      <c r="F467">
        <v>52</v>
      </c>
    </row>
    <row r="468" spans="1:6" x14ac:dyDescent="0.2">
      <c r="A468">
        <v>4</v>
      </c>
      <c r="B468">
        <v>10</v>
      </c>
      <c r="C468">
        <v>17</v>
      </c>
      <c r="D468">
        <v>22</v>
      </c>
      <c r="E468">
        <v>31</v>
      </c>
      <c r="F468">
        <v>55</v>
      </c>
    </row>
    <row r="469" spans="1:6" x14ac:dyDescent="0.2">
      <c r="A469">
        <v>24</v>
      </c>
      <c r="B469">
        <v>25</v>
      </c>
      <c r="C469">
        <v>26</v>
      </c>
      <c r="D469">
        <v>29</v>
      </c>
      <c r="E469">
        <v>37</v>
      </c>
      <c r="F469">
        <v>41</v>
      </c>
    </row>
    <row r="470" spans="1:6" x14ac:dyDescent="0.2">
      <c r="A470">
        <v>13</v>
      </c>
      <c r="B470">
        <v>17</v>
      </c>
      <c r="C470">
        <v>27</v>
      </c>
      <c r="D470">
        <v>40</v>
      </c>
      <c r="E470">
        <v>47</v>
      </c>
      <c r="F470">
        <v>56</v>
      </c>
    </row>
    <row r="471" spans="1:6" x14ac:dyDescent="0.2">
      <c r="A471">
        <v>8</v>
      </c>
      <c r="B471">
        <v>20</v>
      </c>
      <c r="C471">
        <v>23</v>
      </c>
      <c r="D471">
        <v>34</v>
      </c>
      <c r="E471">
        <v>41</v>
      </c>
      <c r="F471">
        <v>55</v>
      </c>
    </row>
    <row r="472" spans="1:6" x14ac:dyDescent="0.2">
      <c r="A472">
        <v>3</v>
      </c>
      <c r="B472">
        <v>15</v>
      </c>
      <c r="C472">
        <v>19</v>
      </c>
      <c r="D472">
        <v>36</v>
      </c>
      <c r="E472">
        <v>43</v>
      </c>
      <c r="F472">
        <v>51</v>
      </c>
    </row>
    <row r="473" spans="1:6" x14ac:dyDescent="0.2">
      <c r="A473">
        <v>6</v>
      </c>
      <c r="B473">
        <v>8</v>
      </c>
      <c r="C473">
        <v>27</v>
      </c>
      <c r="D473">
        <v>30</v>
      </c>
      <c r="E473">
        <v>46</v>
      </c>
      <c r="F473">
        <v>48</v>
      </c>
    </row>
    <row r="474" spans="1:6" x14ac:dyDescent="0.2">
      <c r="A474">
        <v>7</v>
      </c>
      <c r="B474">
        <v>17</v>
      </c>
      <c r="C474">
        <v>21</v>
      </c>
      <c r="D474">
        <v>30</v>
      </c>
      <c r="E474">
        <v>32</v>
      </c>
      <c r="F474">
        <v>50</v>
      </c>
    </row>
    <row r="475" spans="1:6" x14ac:dyDescent="0.2">
      <c r="A475">
        <v>11</v>
      </c>
      <c r="B475">
        <v>15</v>
      </c>
      <c r="C475">
        <v>18</v>
      </c>
      <c r="D475">
        <v>30</v>
      </c>
      <c r="E475">
        <v>39</v>
      </c>
      <c r="F475">
        <v>54</v>
      </c>
    </row>
    <row r="476" spans="1:6" x14ac:dyDescent="0.2">
      <c r="A476">
        <v>12</v>
      </c>
      <c r="B476">
        <v>26</v>
      </c>
      <c r="C476">
        <v>32</v>
      </c>
      <c r="D476">
        <v>35</v>
      </c>
      <c r="E476">
        <v>37</v>
      </c>
      <c r="F476">
        <v>43</v>
      </c>
    </row>
    <row r="477" spans="1:6" x14ac:dyDescent="0.2">
      <c r="A477">
        <v>7</v>
      </c>
      <c r="B477">
        <v>31</v>
      </c>
      <c r="C477">
        <v>33</v>
      </c>
      <c r="D477">
        <v>34</v>
      </c>
      <c r="E477">
        <v>48</v>
      </c>
      <c r="F477">
        <v>50</v>
      </c>
    </row>
    <row r="478" spans="1:6" x14ac:dyDescent="0.2">
      <c r="A478">
        <v>1</v>
      </c>
      <c r="B478">
        <v>12</v>
      </c>
      <c r="C478">
        <v>28</v>
      </c>
      <c r="D478">
        <v>29</v>
      </c>
      <c r="E478">
        <v>43</v>
      </c>
      <c r="F478">
        <v>50</v>
      </c>
    </row>
    <row r="479" spans="1:6" x14ac:dyDescent="0.2">
      <c r="A479">
        <v>33</v>
      </c>
      <c r="B479">
        <v>37</v>
      </c>
      <c r="C479">
        <v>47</v>
      </c>
      <c r="D479">
        <v>51</v>
      </c>
      <c r="E479">
        <v>53</v>
      </c>
      <c r="F479">
        <v>54</v>
      </c>
    </row>
    <row r="480" spans="1:6" x14ac:dyDescent="0.2">
      <c r="A480">
        <v>5</v>
      </c>
      <c r="B480">
        <v>6</v>
      </c>
      <c r="C480">
        <v>39</v>
      </c>
      <c r="D480">
        <v>46</v>
      </c>
      <c r="E480">
        <v>48</v>
      </c>
      <c r="F480">
        <v>54</v>
      </c>
    </row>
    <row r="481" spans="1:6" x14ac:dyDescent="0.2">
      <c r="A481">
        <v>8</v>
      </c>
      <c r="B481">
        <v>26</v>
      </c>
      <c r="C481">
        <v>32</v>
      </c>
      <c r="D481">
        <v>35</v>
      </c>
      <c r="E481">
        <v>37</v>
      </c>
      <c r="F481">
        <v>50</v>
      </c>
    </row>
    <row r="482" spans="1:6" x14ac:dyDescent="0.2">
      <c r="A482">
        <v>12</v>
      </c>
      <c r="B482">
        <v>13</v>
      </c>
      <c r="C482">
        <v>15</v>
      </c>
      <c r="D482">
        <v>37</v>
      </c>
      <c r="E482">
        <v>50</v>
      </c>
      <c r="F482">
        <v>56</v>
      </c>
    </row>
    <row r="483" spans="1:6" x14ac:dyDescent="0.2">
      <c r="A483">
        <v>1</v>
      </c>
      <c r="B483">
        <v>3</v>
      </c>
      <c r="C483">
        <v>24</v>
      </c>
      <c r="D483">
        <v>28</v>
      </c>
      <c r="E483">
        <v>45</v>
      </c>
      <c r="F483">
        <v>46</v>
      </c>
    </row>
    <row r="484" spans="1:6" x14ac:dyDescent="0.2">
      <c r="A484">
        <v>6</v>
      </c>
      <c r="B484">
        <v>20</v>
      </c>
      <c r="C484">
        <v>35</v>
      </c>
      <c r="D484">
        <v>41</v>
      </c>
      <c r="E484">
        <v>43</v>
      </c>
      <c r="F484">
        <v>48</v>
      </c>
    </row>
    <row r="485" spans="1:6" x14ac:dyDescent="0.2">
      <c r="A485">
        <v>7</v>
      </c>
      <c r="B485">
        <v>14</v>
      </c>
      <c r="C485">
        <v>28</v>
      </c>
      <c r="D485">
        <v>31</v>
      </c>
      <c r="E485">
        <v>36</v>
      </c>
      <c r="F485">
        <v>56</v>
      </c>
    </row>
    <row r="486" spans="1:6" x14ac:dyDescent="0.2">
      <c r="A486">
        <v>40</v>
      </c>
      <c r="B486">
        <v>48</v>
      </c>
      <c r="C486">
        <v>50</v>
      </c>
      <c r="D486">
        <v>51</v>
      </c>
      <c r="E486">
        <v>53</v>
      </c>
      <c r="F486">
        <v>55</v>
      </c>
    </row>
    <row r="487" spans="1:6" x14ac:dyDescent="0.2">
      <c r="A487">
        <v>3</v>
      </c>
      <c r="B487">
        <v>7</v>
      </c>
      <c r="C487">
        <v>9</v>
      </c>
      <c r="D487">
        <v>15</v>
      </c>
      <c r="E487">
        <v>38</v>
      </c>
      <c r="F487">
        <v>48</v>
      </c>
    </row>
    <row r="488" spans="1:6" x14ac:dyDescent="0.2">
      <c r="A488">
        <v>21</v>
      </c>
      <c r="B488">
        <v>27</v>
      </c>
      <c r="C488">
        <v>29</v>
      </c>
      <c r="D488">
        <v>31</v>
      </c>
      <c r="E488">
        <v>42</v>
      </c>
      <c r="F488">
        <v>53</v>
      </c>
    </row>
    <row r="489" spans="1:6" x14ac:dyDescent="0.2">
      <c r="A489">
        <v>8</v>
      </c>
      <c r="B489">
        <v>11</v>
      </c>
      <c r="C489">
        <v>12</v>
      </c>
      <c r="D489">
        <v>24</v>
      </c>
      <c r="E489">
        <v>32</v>
      </c>
      <c r="F489">
        <v>42</v>
      </c>
    </row>
    <row r="490" spans="1:6" x14ac:dyDescent="0.2">
      <c r="A490">
        <v>1</v>
      </c>
      <c r="B490">
        <v>7</v>
      </c>
      <c r="C490">
        <v>16</v>
      </c>
      <c r="D490">
        <v>17</v>
      </c>
      <c r="E490">
        <v>19</v>
      </c>
      <c r="F490">
        <v>41</v>
      </c>
    </row>
    <row r="491" spans="1:6" x14ac:dyDescent="0.2">
      <c r="A491">
        <v>1</v>
      </c>
      <c r="B491">
        <v>7</v>
      </c>
      <c r="C491">
        <v>8</v>
      </c>
      <c r="D491">
        <v>29</v>
      </c>
      <c r="E491">
        <v>47</v>
      </c>
      <c r="F491">
        <v>48</v>
      </c>
    </row>
    <row r="492" spans="1:6" x14ac:dyDescent="0.2">
      <c r="A492">
        <v>14</v>
      </c>
      <c r="B492">
        <v>23</v>
      </c>
      <c r="C492">
        <v>25</v>
      </c>
      <c r="D492">
        <v>30</v>
      </c>
      <c r="E492">
        <v>39</v>
      </c>
      <c r="F492">
        <v>41</v>
      </c>
    </row>
    <row r="493" spans="1:6" x14ac:dyDescent="0.2">
      <c r="A493">
        <v>5</v>
      </c>
      <c r="B493">
        <v>11</v>
      </c>
      <c r="C493">
        <v>23</v>
      </c>
      <c r="D493">
        <v>28</v>
      </c>
      <c r="E493">
        <v>37</v>
      </c>
      <c r="F493">
        <v>41</v>
      </c>
    </row>
    <row r="494" spans="1:6" x14ac:dyDescent="0.2">
      <c r="A494">
        <v>23</v>
      </c>
      <c r="B494">
        <v>26</v>
      </c>
      <c r="C494">
        <v>43</v>
      </c>
      <c r="D494">
        <v>49</v>
      </c>
      <c r="E494">
        <v>53</v>
      </c>
      <c r="F494">
        <v>54</v>
      </c>
    </row>
    <row r="495" spans="1:6" x14ac:dyDescent="0.2">
      <c r="A495">
        <v>18</v>
      </c>
      <c r="B495">
        <v>20</v>
      </c>
      <c r="C495">
        <v>28</v>
      </c>
      <c r="D495">
        <v>30</v>
      </c>
      <c r="E495">
        <v>40</v>
      </c>
      <c r="F495">
        <v>53</v>
      </c>
    </row>
    <row r="496" spans="1:6" x14ac:dyDescent="0.2">
      <c r="A496">
        <v>25</v>
      </c>
      <c r="B496">
        <v>32</v>
      </c>
      <c r="C496">
        <v>38</v>
      </c>
      <c r="D496">
        <v>45</v>
      </c>
      <c r="E496">
        <v>50</v>
      </c>
      <c r="F496">
        <v>52</v>
      </c>
    </row>
    <row r="497" spans="1:6" x14ac:dyDescent="0.2">
      <c r="A497">
        <v>10</v>
      </c>
      <c r="B497">
        <v>23</v>
      </c>
      <c r="C497">
        <v>32</v>
      </c>
      <c r="D497">
        <v>39</v>
      </c>
      <c r="E497">
        <v>41</v>
      </c>
      <c r="F497">
        <v>54</v>
      </c>
    </row>
    <row r="498" spans="1:6" x14ac:dyDescent="0.2">
      <c r="A498">
        <v>10</v>
      </c>
      <c r="B498">
        <v>14</v>
      </c>
      <c r="C498">
        <v>15</v>
      </c>
      <c r="D498">
        <v>25</v>
      </c>
      <c r="E498">
        <v>28</v>
      </c>
      <c r="F498">
        <v>48</v>
      </c>
    </row>
    <row r="499" spans="1:6" x14ac:dyDescent="0.2">
      <c r="A499">
        <v>32</v>
      </c>
      <c r="B499">
        <v>42</v>
      </c>
      <c r="C499">
        <v>45</v>
      </c>
      <c r="D499">
        <v>46</v>
      </c>
      <c r="E499">
        <v>51</v>
      </c>
      <c r="F499">
        <v>55</v>
      </c>
    </row>
    <row r="500" spans="1:6" x14ac:dyDescent="0.2">
      <c r="A500">
        <v>10</v>
      </c>
      <c r="B500">
        <v>19</v>
      </c>
      <c r="C500">
        <v>32</v>
      </c>
      <c r="D500">
        <v>45</v>
      </c>
      <c r="E500">
        <v>46</v>
      </c>
      <c r="F500">
        <v>49</v>
      </c>
    </row>
    <row r="501" spans="1:6" x14ac:dyDescent="0.2">
      <c r="A501">
        <v>11</v>
      </c>
      <c r="B501">
        <v>14</v>
      </c>
      <c r="C501">
        <v>23</v>
      </c>
      <c r="D501">
        <v>34</v>
      </c>
      <c r="E501">
        <v>44</v>
      </c>
      <c r="F501">
        <v>56</v>
      </c>
    </row>
    <row r="502" spans="1:6" x14ac:dyDescent="0.2">
      <c r="A502">
        <v>7</v>
      </c>
      <c r="B502">
        <v>24</v>
      </c>
      <c r="C502">
        <v>25</v>
      </c>
      <c r="D502">
        <v>26</v>
      </c>
      <c r="E502">
        <v>51</v>
      </c>
      <c r="F502">
        <v>55</v>
      </c>
    </row>
    <row r="503" spans="1:6" x14ac:dyDescent="0.2">
      <c r="A503">
        <v>8</v>
      </c>
      <c r="B503">
        <v>10</v>
      </c>
      <c r="C503">
        <v>19</v>
      </c>
      <c r="D503">
        <v>30</v>
      </c>
      <c r="E503">
        <v>35</v>
      </c>
      <c r="F503">
        <v>45</v>
      </c>
    </row>
    <row r="504" spans="1:6" x14ac:dyDescent="0.2">
      <c r="A504">
        <v>4</v>
      </c>
      <c r="B504">
        <v>7</v>
      </c>
      <c r="C504">
        <v>23</v>
      </c>
      <c r="D504">
        <v>33</v>
      </c>
      <c r="E504">
        <v>42</v>
      </c>
      <c r="F504">
        <v>45</v>
      </c>
    </row>
    <row r="505" spans="1:6" x14ac:dyDescent="0.2">
      <c r="A505">
        <v>30</v>
      </c>
      <c r="B505">
        <v>34</v>
      </c>
      <c r="C505">
        <v>36</v>
      </c>
      <c r="D505">
        <v>47</v>
      </c>
      <c r="E505">
        <v>52</v>
      </c>
      <c r="F505">
        <v>53</v>
      </c>
    </row>
    <row r="506" spans="1:6" x14ac:dyDescent="0.2">
      <c r="A506">
        <v>3</v>
      </c>
      <c r="B506">
        <v>6</v>
      </c>
      <c r="C506">
        <v>20</v>
      </c>
      <c r="D506">
        <v>28</v>
      </c>
      <c r="E506">
        <v>52</v>
      </c>
      <c r="F506">
        <v>53</v>
      </c>
    </row>
    <row r="507" spans="1:6" x14ac:dyDescent="0.2">
      <c r="A507">
        <v>2</v>
      </c>
      <c r="B507">
        <v>4</v>
      </c>
      <c r="C507">
        <v>7</v>
      </c>
      <c r="D507">
        <v>19</v>
      </c>
      <c r="E507">
        <v>39</v>
      </c>
      <c r="F507">
        <v>52</v>
      </c>
    </row>
    <row r="508" spans="1:6" x14ac:dyDescent="0.2">
      <c r="A508">
        <v>1</v>
      </c>
      <c r="B508">
        <v>11</v>
      </c>
      <c r="C508">
        <v>23</v>
      </c>
      <c r="D508">
        <v>38</v>
      </c>
      <c r="E508">
        <v>41</v>
      </c>
      <c r="F508">
        <v>44</v>
      </c>
    </row>
    <row r="509" spans="1:6" x14ac:dyDescent="0.2">
      <c r="A509">
        <v>3</v>
      </c>
      <c r="B509">
        <v>20</v>
      </c>
      <c r="C509">
        <v>33</v>
      </c>
      <c r="D509">
        <v>34</v>
      </c>
      <c r="E509">
        <v>44</v>
      </c>
      <c r="F509">
        <v>48</v>
      </c>
    </row>
    <row r="510" spans="1:6" x14ac:dyDescent="0.2">
      <c r="A510">
        <v>5</v>
      </c>
      <c r="B510">
        <v>6</v>
      </c>
      <c r="C510">
        <v>22</v>
      </c>
      <c r="D510">
        <v>42</v>
      </c>
      <c r="E510">
        <v>45</v>
      </c>
      <c r="F510">
        <v>52</v>
      </c>
    </row>
    <row r="511" spans="1:6" x14ac:dyDescent="0.2">
      <c r="A511">
        <v>5</v>
      </c>
      <c r="B511">
        <v>18</v>
      </c>
      <c r="C511">
        <v>19</v>
      </c>
      <c r="D511">
        <v>21</v>
      </c>
      <c r="E511">
        <v>40</v>
      </c>
      <c r="F511">
        <v>41</v>
      </c>
    </row>
    <row r="512" spans="1:6" x14ac:dyDescent="0.2">
      <c r="A512">
        <v>4</v>
      </c>
      <c r="B512">
        <v>6</v>
      </c>
      <c r="C512">
        <v>8</v>
      </c>
      <c r="D512">
        <v>10</v>
      </c>
      <c r="E512">
        <v>23</v>
      </c>
      <c r="F512">
        <v>44</v>
      </c>
    </row>
    <row r="513" spans="1:6" x14ac:dyDescent="0.2">
      <c r="A513">
        <v>1</v>
      </c>
      <c r="B513">
        <v>5</v>
      </c>
      <c r="C513">
        <v>36</v>
      </c>
      <c r="D513">
        <v>40</v>
      </c>
      <c r="E513">
        <v>41</v>
      </c>
      <c r="F513">
        <v>47</v>
      </c>
    </row>
    <row r="514" spans="1:6" x14ac:dyDescent="0.2">
      <c r="A514">
        <v>16</v>
      </c>
      <c r="B514">
        <v>19</v>
      </c>
      <c r="C514">
        <v>20</v>
      </c>
      <c r="D514">
        <v>24</v>
      </c>
      <c r="E514">
        <v>27</v>
      </c>
      <c r="F514">
        <v>47</v>
      </c>
    </row>
    <row r="515" spans="1:6" x14ac:dyDescent="0.2">
      <c r="A515">
        <v>12</v>
      </c>
      <c r="B515">
        <v>13</v>
      </c>
      <c r="C515">
        <v>17</v>
      </c>
      <c r="D515">
        <v>23</v>
      </c>
      <c r="E515">
        <v>24</v>
      </c>
      <c r="F515">
        <v>30</v>
      </c>
    </row>
    <row r="516" spans="1:6" x14ac:dyDescent="0.2">
      <c r="A516">
        <v>25</v>
      </c>
      <c r="B516">
        <v>29</v>
      </c>
      <c r="C516">
        <v>37</v>
      </c>
      <c r="D516">
        <v>38</v>
      </c>
      <c r="E516">
        <v>39</v>
      </c>
      <c r="F516">
        <v>55</v>
      </c>
    </row>
    <row r="517" spans="1:6" x14ac:dyDescent="0.2">
      <c r="A517">
        <v>4</v>
      </c>
      <c r="B517">
        <v>6</v>
      </c>
      <c r="C517">
        <v>13</v>
      </c>
      <c r="D517">
        <v>38</v>
      </c>
      <c r="E517">
        <v>49</v>
      </c>
      <c r="F517">
        <v>50</v>
      </c>
    </row>
    <row r="518" spans="1:6" x14ac:dyDescent="0.2">
      <c r="A518">
        <v>21</v>
      </c>
      <c r="B518">
        <v>23</v>
      </c>
      <c r="C518">
        <v>32</v>
      </c>
      <c r="D518">
        <v>35</v>
      </c>
      <c r="E518">
        <v>37</v>
      </c>
      <c r="F518">
        <v>51</v>
      </c>
    </row>
    <row r="519" spans="1:6" x14ac:dyDescent="0.2">
      <c r="A519">
        <v>7</v>
      </c>
      <c r="B519">
        <v>9</v>
      </c>
      <c r="C519">
        <v>20</v>
      </c>
      <c r="D519">
        <v>22</v>
      </c>
      <c r="E519">
        <v>35</v>
      </c>
      <c r="F519">
        <v>48</v>
      </c>
    </row>
    <row r="520" spans="1:6" x14ac:dyDescent="0.2">
      <c r="A520">
        <v>6</v>
      </c>
      <c r="B520">
        <v>25</v>
      </c>
      <c r="C520">
        <v>32</v>
      </c>
      <c r="D520">
        <v>34</v>
      </c>
      <c r="E520">
        <v>41</v>
      </c>
      <c r="F520">
        <v>56</v>
      </c>
    </row>
    <row r="521" spans="1:6" x14ac:dyDescent="0.2">
      <c r="A521">
        <v>6</v>
      </c>
      <c r="B521">
        <v>25</v>
      </c>
      <c r="C521">
        <v>27</v>
      </c>
      <c r="D521">
        <v>35</v>
      </c>
      <c r="E521">
        <v>51</v>
      </c>
      <c r="F521">
        <v>55</v>
      </c>
    </row>
    <row r="522" spans="1:6" x14ac:dyDescent="0.2">
      <c r="A522">
        <v>12</v>
      </c>
      <c r="B522">
        <v>13</v>
      </c>
      <c r="C522">
        <v>28</v>
      </c>
      <c r="D522">
        <v>35</v>
      </c>
      <c r="E522">
        <v>52</v>
      </c>
      <c r="F522">
        <v>54</v>
      </c>
    </row>
    <row r="523" spans="1:6" x14ac:dyDescent="0.2">
      <c r="A523">
        <v>18</v>
      </c>
      <c r="B523">
        <v>26</v>
      </c>
      <c r="C523">
        <v>29</v>
      </c>
      <c r="D523">
        <v>31</v>
      </c>
      <c r="E523">
        <v>34</v>
      </c>
      <c r="F523">
        <v>46</v>
      </c>
    </row>
    <row r="524" spans="1:6" x14ac:dyDescent="0.2">
      <c r="A524">
        <v>4</v>
      </c>
      <c r="B524">
        <v>11</v>
      </c>
      <c r="C524">
        <v>22</v>
      </c>
      <c r="D524">
        <v>36</v>
      </c>
      <c r="E524">
        <v>41</v>
      </c>
      <c r="F524">
        <v>50</v>
      </c>
    </row>
    <row r="525" spans="1:6" x14ac:dyDescent="0.2">
      <c r="A525">
        <v>1</v>
      </c>
      <c r="B525">
        <v>4</v>
      </c>
      <c r="C525">
        <v>24</v>
      </c>
      <c r="D525">
        <v>27</v>
      </c>
      <c r="E525">
        <v>38</v>
      </c>
      <c r="F525">
        <v>41</v>
      </c>
    </row>
    <row r="526" spans="1:6" x14ac:dyDescent="0.2">
      <c r="A526">
        <v>16</v>
      </c>
      <c r="B526">
        <v>31</v>
      </c>
      <c r="C526">
        <v>32</v>
      </c>
      <c r="D526">
        <v>35</v>
      </c>
      <c r="E526">
        <v>39</v>
      </c>
      <c r="F526">
        <v>49</v>
      </c>
    </row>
    <row r="527" spans="1:6" x14ac:dyDescent="0.2">
      <c r="A527">
        <v>19</v>
      </c>
      <c r="B527">
        <v>21</v>
      </c>
      <c r="C527">
        <v>26</v>
      </c>
      <c r="D527">
        <v>31</v>
      </c>
      <c r="E527">
        <v>37</v>
      </c>
      <c r="F527">
        <v>52</v>
      </c>
    </row>
    <row r="528" spans="1:6" x14ac:dyDescent="0.2">
      <c r="A528">
        <v>8</v>
      </c>
      <c r="B528">
        <v>10</v>
      </c>
      <c r="C528">
        <v>12</v>
      </c>
      <c r="D528">
        <v>28</v>
      </c>
      <c r="E528">
        <v>37</v>
      </c>
      <c r="F528">
        <v>56</v>
      </c>
    </row>
    <row r="529" spans="1:6" x14ac:dyDescent="0.2">
      <c r="A529">
        <v>9</v>
      </c>
      <c r="B529">
        <v>27</v>
      </c>
      <c r="C529">
        <v>30</v>
      </c>
      <c r="D529">
        <v>37</v>
      </c>
      <c r="E529">
        <v>38</v>
      </c>
      <c r="F529">
        <v>45</v>
      </c>
    </row>
    <row r="530" spans="1:6" x14ac:dyDescent="0.2">
      <c r="A530">
        <v>4</v>
      </c>
      <c r="B530">
        <v>13</v>
      </c>
      <c r="C530">
        <v>14</v>
      </c>
      <c r="D530">
        <v>34</v>
      </c>
      <c r="E530">
        <v>35</v>
      </c>
      <c r="F530">
        <v>41</v>
      </c>
    </row>
    <row r="531" spans="1:6" x14ac:dyDescent="0.2">
      <c r="A531">
        <v>2</v>
      </c>
      <c r="B531">
        <v>18</v>
      </c>
      <c r="C531">
        <v>19</v>
      </c>
      <c r="D531">
        <v>22</v>
      </c>
      <c r="E531">
        <v>24</v>
      </c>
      <c r="F531">
        <v>28</v>
      </c>
    </row>
    <row r="532" spans="1:6" x14ac:dyDescent="0.2">
      <c r="A532">
        <v>5</v>
      </c>
      <c r="B532">
        <v>34</v>
      </c>
      <c r="C532">
        <v>43</v>
      </c>
      <c r="D532">
        <v>45</v>
      </c>
      <c r="E532">
        <v>49</v>
      </c>
      <c r="F532">
        <v>52</v>
      </c>
    </row>
    <row r="533" spans="1:6" x14ac:dyDescent="0.2">
      <c r="A533">
        <v>6</v>
      </c>
      <c r="B533">
        <v>17</v>
      </c>
      <c r="C533">
        <v>19</v>
      </c>
      <c r="D533">
        <v>20</v>
      </c>
      <c r="E533">
        <v>26</v>
      </c>
      <c r="F533">
        <v>37</v>
      </c>
    </row>
    <row r="534" spans="1:6" x14ac:dyDescent="0.2">
      <c r="A534">
        <v>3</v>
      </c>
      <c r="B534">
        <v>16</v>
      </c>
      <c r="C534">
        <v>27</v>
      </c>
      <c r="D534">
        <v>33</v>
      </c>
      <c r="E534">
        <v>34</v>
      </c>
      <c r="F534">
        <v>43</v>
      </c>
    </row>
    <row r="535" spans="1:6" x14ac:dyDescent="0.2">
      <c r="A535">
        <v>9</v>
      </c>
      <c r="B535">
        <v>12</v>
      </c>
      <c r="C535">
        <v>21</v>
      </c>
      <c r="D535">
        <v>22</v>
      </c>
      <c r="E535">
        <v>37</v>
      </c>
      <c r="F535">
        <v>46</v>
      </c>
    </row>
    <row r="536" spans="1:6" x14ac:dyDescent="0.2">
      <c r="A536">
        <v>16</v>
      </c>
      <c r="B536">
        <v>19</v>
      </c>
      <c r="C536">
        <v>37</v>
      </c>
      <c r="D536">
        <v>42</v>
      </c>
      <c r="E536">
        <v>43</v>
      </c>
      <c r="F536">
        <v>50</v>
      </c>
    </row>
    <row r="537" spans="1:6" x14ac:dyDescent="0.2">
      <c r="A537">
        <v>24</v>
      </c>
      <c r="B537">
        <v>30</v>
      </c>
      <c r="C537">
        <v>32</v>
      </c>
      <c r="D537">
        <v>47</v>
      </c>
      <c r="E537">
        <v>50</v>
      </c>
      <c r="F537">
        <v>51</v>
      </c>
    </row>
    <row r="538" spans="1:6" x14ac:dyDescent="0.2">
      <c r="A538">
        <v>7</v>
      </c>
      <c r="B538">
        <v>26</v>
      </c>
      <c r="C538">
        <v>30</v>
      </c>
      <c r="D538">
        <v>33</v>
      </c>
      <c r="E538">
        <v>40</v>
      </c>
      <c r="F538">
        <v>42</v>
      </c>
    </row>
    <row r="539" spans="1:6" x14ac:dyDescent="0.2">
      <c r="A539">
        <v>4</v>
      </c>
      <c r="B539">
        <v>10</v>
      </c>
      <c r="C539">
        <v>12</v>
      </c>
      <c r="D539">
        <v>24</v>
      </c>
      <c r="E539">
        <v>27</v>
      </c>
      <c r="F539">
        <v>33</v>
      </c>
    </row>
    <row r="540" spans="1:6" x14ac:dyDescent="0.2">
      <c r="A540">
        <v>9</v>
      </c>
      <c r="B540">
        <v>10</v>
      </c>
      <c r="C540">
        <v>11</v>
      </c>
      <c r="D540">
        <v>33</v>
      </c>
      <c r="E540">
        <v>50</v>
      </c>
      <c r="F540">
        <v>55</v>
      </c>
    </row>
    <row r="541" spans="1:6" x14ac:dyDescent="0.2">
      <c r="A541">
        <v>4</v>
      </c>
      <c r="B541">
        <v>22</v>
      </c>
      <c r="C541">
        <v>23</v>
      </c>
      <c r="D541">
        <v>27</v>
      </c>
      <c r="E541">
        <v>28</v>
      </c>
      <c r="F541">
        <v>33</v>
      </c>
    </row>
    <row r="542" spans="1:6" x14ac:dyDescent="0.2">
      <c r="A542">
        <v>19</v>
      </c>
      <c r="B542">
        <v>26</v>
      </c>
      <c r="C542">
        <v>28</v>
      </c>
      <c r="D542">
        <v>32</v>
      </c>
      <c r="E542">
        <v>48</v>
      </c>
      <c r="F542">
        <v>49</v>
      </c>
    </row>
    <row r="543" spans="1:6" x14ac:dyDescent="0.2">
      <c r="A543">
        <v>11</v>
      </c>
      <c r="B543">
        <v>20</v>
      </c>
      <c r="C543">
        <v>21</v>
      </c>
      <c r="D543">
        <v>23</v>
      </c>
      <c r="E543">
        <v>45</v>
      </c>
      <c r="F543">
        <v>49</v>
      </c>
    </row>
    <row r="544" spans="1:6" x14ac:dyDescent="0.2">
      <c r="A544">
        <v>10</v>
      </c>
      <c r="B544">
        <v>16</v>
      </c>
      <c r="C544">
        <v>21</v>
      </c>
      <c r="D544">
        <v>25</v>
      </c>
      <c r="E544">
        <v>36</v>
      </c>
      <c r="F544">
        <v>43</v>
      </c>
    </row>
    <row r="545" spans="1:6" x14ac:dyDescent="0.2">
      <c r="A545">
        <v>2</v>
      </c>
      <c r="B545">
        <v>19</v>
      </c>
      <c r="C545">
        <v>27</v>
      </c>
      <c r="D545">
        <v>29</v>
      </c>
      <c r="E545">
        <v>43</v>
      </c>
      <c r="F545">
        <v>51</v>
      </c>
    </row>
    <row r="546" spans="1:6" x14ac:dyDescent="0.2">
      <c r="A546">
        <v>12</v>
      </c>
      <c r="B546">
        <v>22</v>
      </c>
      <c r="C546">
        <v>24</v>
      </c>
      <c r="D546">
        <v>25</v>
      </c>
      <c r="E546">
        <v>29</v>
      </c>
      <c r="F546">
        <v>53</v>
      </c>
    </row>
    <row r="547" spans="1:6" x14ac:dyDescent="0.2">
      <c r="A547">
        <v>3</v>
      </c>
      <c r="B547">
        <v>15</v>
      </c>
      <c r="C547">
        <v>18</v>
      </c>
      <c r="D547">
        <v>24</v>
      </c>
      <c r="E547">
        <v>28</v>
      </c>
      <c r="F547">
        <v>38</v>
      </c>
    </row>
    <row r="548" spans="1:6" x14ac:dyDescent="0.2">
      <c r="A548">
        <v>9</v>
      </c>
      <c r="B548">
        <v>21</v>
      </c>
      <c r="C548">
        <v>28</v>
      </c>
      <c r="D548">
        <v>36</v>
      </c>
      <c r="E548">
        <v>38</v>
      </c>
      <c r="F548">
        <v>53</v>
      </c>
    </row>
    <row r="549" spans="1:6" x14ac:dyDescent="0.2">
      <c r="A549">
        <v>23</v>
      </c>
      <c r="B549">
        <v>40</v>
      </c>
      <c r="C549">
        <v>48</v>
      </c>
      <c r="D549">
        <v>51</v>
      </c>
      <c r="E549">
        <v>53</v>
      </c>
      <c r="F549">
        <v>55</v>
      </c>
    </row>
    <row r="550" spans="1:6" x14ac:dyDescent="0.2">
      <c r="A550">
        <v>4</v>
      </c>
      <c r="B550">
        <v>9</v>
      </c>
      <c r="C550">
        <v>22</v>
      </c>
      <c r="D550">
        <v>33</v>
      </c>
      <c r="E550">
        <v>38</v>
      </c>
      <c r="F550">
        <v>45</v>
      </c>
    </row>
    <row r="551" spans="1:6" x14ac:dyDescent="0.2">
      <c r="A551">
        <v>4</v>
      </c>
      <c r="B551">
        <v>5</v>
      </c>
      <c r="C551">
        <v>28</v>
      </c>
      <c r="D551">
        <v>32</v>
      </c>
      <c r="E551">
        <v>40</v>
      </c>
      <c r="F551">
        <v>44</v>
      </c>
    </row>
    <row r="552" spans="1:6" x14ac:dyDescent="0.2">
      <c r="A552">
        <v>7</v>
      </c>
      <c r="B552">
        <v>15</v>
      </c>
      <c r="C552">
        <v>27</v>
      </c>
      <c r="D552">
        <v>31</v>
      </c>
      <c r="E552">
        <v>32</v>
      </c>
      <c r="F552">
        <v>56</v>
      </c>
    </row>
    <row r="553" spans="1:6" x14ac:dyDescent="0.2">
      <c r="A553">
        <v>4</v>
      </c>
      <c r="B553">
        <v>7</v>
      </c>
      <c r="C553">
        <v>13</v>
      </c>
      <c r="D553">
        <v>30</v>
      </c>
      <c r="E553">
        <v>40</v>
      </c>
      <c r="F553">
        <v>54</v>
      </c>
    </row>
    <row r="554" spans="1:6" x14ac:dyDescent="0.2">
      <c r="A554">
        <v>4</v>
      </c>
      <c r="B554">
        <v>18</v>
      </c>
      <c r="C554">
        <v>23</v>
      </c>
      <c r="D554">
        <v>31</v>
      </c>
      <c r="E554">
        <v>41</v>
      </c>
      <c r="F554">
        <v>44</v>
      </c>
    </row>
    <row r="555" spans="1:6" x14ac:dyDescent="0.2">
      <c r="A555">
        <v>5</v>
      </c>
      <c r="B555">
        <v>39</v>
      </c>
      <c r="C555">
        <v>42</v>
      </c>
      <c r="D555">
        <v>43</v>
      </c>
      <c r="E555">
        <v>44</v>
      </c>
      <c r="F555">
        <v>48</v>
      </c>
    </row>
    <row r="556" spans="1:6" x14ac:dyDescent="0.2">
      <c r="A556">
        <v>8</v>
      </c>
      <c r="B556">
        <v>12</v>
      </c>
      <c r="C556">
        <v>31</v>
      </c>
      <c r="D556">
        <v>33</v>
      </c>
      <c r="E556">
        <v>46</v>
      </c>
      <c r="F556">
        <v>55</v>
      </c>
    </row>
    <row r="557" spans="1:6" x14ac:dyDescent="0.2">
      <c r="A557">
        <v>8</v>
      </c>
      <c r="B557">
        <v>21</v>
      </c>
      <c r="C557">
        <v>33</v>
      </c>
      <c r="D557">
        <v>35</v>
      </c>
      <c r="E557">
        <v>41</v>
      </c>
      <c r="F557">
        <v>44</v>
      </c>
    </row>
    <row r="558" spans="1:6" x14ac:dyDescent="0.2">
      <c r="A558">
        <v>2</v>
      </c>
      <c r="B558">
        <v>4</v>
      </c>
      <c r="C558">
        <v>25</v>
      </c>
      <c r="D558">
        <v>33</v>
      </c>
      <c r="E558">
        <v>44</v>
      </c>
      <c r="F558">
        <v>50</v>
      </c>
    </row>
    <row r="559" spans="1:6" x14ac:dyDescent="0.2">
      <c r="A559">
        <v>18</v>
      </c>
      <c r="B559">
        <v>22</v>
      </c>
      <c r="C559">
        <v>39</v>
      </c>
      <c r="D559">
        <v>42</v>
      </c>
      <c r="E559">
        <v>44</v>
      </c>
      <c r="F559">
        <v>56</v>
      </c>
    </row>
    <row r="560" spans="1:6" x14ac:dyDescent="0.2">
      <c r="A560">
        <v>4</v>
      </c>
      <c r="B560">
        <v>8</v>
      </c>
      <c r="C560">
        <v>24</v>
      </c>
      <c r="D560">
        <v>29</v>
      </c>
      <c r="E560">
        <v>36</v>
      </c>
      <c r="F560">
        <v>40</v>
      </c>
    </row>
    <row r="561" spans="1:6" x14ac:dyDescent="0.2">
      <c r="A561">
        <v>1</v>
      </c>
      <c r="B561">
        <v>5</v>
      </c>
      <c r="C561">
        <v>12</v>
      </c>
      <c r="D561">
        <v>21</v>
      </c>
      <c r="E561">
        <v>31</v>
      </c>
      <c r="F561">
        <v>35</v>
      </c>
    </row>
    <row r="562" spans="1:6" x14ac:dyDescent="0.2">
      <c r="A562">
        <v>2</v>
      </c>
      <c r="B562">
        <v>7</v>
      </c>
      <c r="C562">
        <v>9</v>
      </c>
      <c r="D562">
        <v>34</v>
      </c>
      <c r="E562">
        <v>42</v>
      </c>
      <c r="F562">
        <v>43</v>
      </c>
    </row>
    <row r="563" spans="1:6" x14ac:dyDescent="0.2">
      <c r="A563">
        <v>7</v>
      </c>
      <c r="B563">
        <v>17</v>
      </c>
      <c r="C563">
        <v>33</v>
      </c>
      <c r="D563">
        <v>40</v>
      </c>
      <c r="E563">
        <v>46</v>
      </c>
      <c r="F563">
        <v>47</v>
      </c>
    </row>
    <row r="564" spans="1:6" x14ac:dyDescent="0.2">
      <c r="A564">
        <v>4</v>
      </c>
      <c r="B564">
        <v>16</v>
      </c>
      <c r="C564">
        <v>24</v>
      </c>
      <c r="D564">
        <v>28</v>
      </c>
      <c r="E564">
        <v>37</v>
      </c>
      <c r="F564">
        <v>51</v>
      </c>
    </row>
    <row r="565" spans="1:6" x14ac:dyDescent="0.2">
      <c r="A565">
        <v>1</v>
      </c>
      <c r="B565">
        <v>2</v>
      </c>
      <c r="C565">
        <v>6</v>
      </c>
      <c r="D565">
        <v>18</v>
      </c>
      <c r="E565">
        <v>20</v>
      </c>
      <c r="F565">
        <v>44</v>
      </c>
    </row>
    <row r="566" spans="1:6" x14ac:dyDescent="0.2">
      <c r="A566">
        <v>3</v>
      </c>
      <c r="B566">
        <v>11</v>
      </c>
      <c r="C566">
        <v>22</v>
      </c>
      <c r="D566">
        <v>33</v>
      </c>
      <c r="E566">
        <v>37</v>
      </c>
      <c r="F566">
        <v>40</v>
      </c>
    </row>
    <row r="567" spans="1:6" x14ac:dyDescent="0.2">
      <c r="A567">
        <v>4</v>
      </c>
      <c r="B567">
        <v>14</v>
      </c>
      <c r="C567">
        <v>32</v>
      </c>
      <c r="D567">
        <v>34</v>
      </c>
      <c r="E567">
        <v>35</v>
      </c>
      <c r="F567">
        <v>50</v>
      </c>
    </row>
    <row r="568" spans="1:6" x14ac:dyDescent="0.2">
      <c r="A568">
        <v>12</v>
      </c>
      <c r="B568">
        <v>17</v>
      </c>
      <c r="C568">
        <v>24</v>
      </c>
      <c r="D568">
        <v>29</v>
      </c>
      <c r="E568">
        <v>31</v>
      </c>
      <c r="F568">
        <v>36</v>
      </c>
    </row>
    <row r="569" spans="1:6" x14ac:dyDescent="0.2">
      <c r="A569">
        <v>5</v>
      </c>
      <c r="B569">
        <v>19</v>
      </c>
      <c r="C569">
        <v>24</v>
      </c>
      <c r="D569">
        <v>30</v>
      </c>
      <c r="E569">
        <v>35</v>
      </c>
      <c r="F569">
        <v>44</v>
      </c>
    </row>
    <row r="570" spans="1:6" x14ac:dyDescent="0.2">
      <c r="A570">
        <v>9</v>
      </c>
      <c r="B570">
        <v>11</v>
      </c>
      <c r="C570">
        <v>14</v>
      </c>
      <c r="D570">
        <v>34</v>
      </c>
      <c r="E570">
        <v>39</v>
      </c>
      <c r="F570">
        <v>42</v>
      </c>
    </row>
    <row r="571" spans="1:6" x14ac:dyDescent="0.2">
      <c r="A571">
        <v>9</v>
      </c>
      <c r="B571">
        <v>13</v>
      </c>
      <c r="C571">
        <v>19</v>
      </c>
      <c r="D571">
        <v>34</v>
      </c>
      <c r="E571">
        <v>39</v>
      </c>
      <c r="F571">
        <v>40</v>
      </c>
    </row>
    <row r="572" spans="1:6" x14ac:dyDescent="0.2">
      <c r="A572">
        <v>2</v>
      </c>
      <c r="B572">
        <v>12</v>
      </c>
      <c r="C572">
        <v>22</v>
      </c>
      <c r="D572">
        <v>23</v>
      </c>
      <c r="E572">
        <v>29</v>
      </c>
      <c r="F572">
        <v>44</v>
      </c>
    </row>
    <row r="573" spans="1:6" x14ac:dyDescent="0.2">
      <c r="A573">
        <v>7</v>
      </c>
      <c r="B573">
        <v>10</v>
      </c>
      <c r="C573">
        <v>14</v>
      </c>
      <c r="D573">
        <v>39</v>
      </c>
      <c r="E573">
        <v>40</v>
      </c>
      <c r="F573">
        <v>48</v>
      </c>
    </row>
    <row r="574" spans="1:6" x14ac:dyDescent="0.2">
      <c r="A574">
        <v>2</v>
      </c>
      <c r="B574">
        <v>8</v>
      </c>
      <c r="C574">
        <v>11</v>
      </c>
      <c r="D574">
        <v>14</v>
      </c>
      <c r="E574">
        <v>43</v>
      </c>
      <c r="F574">
        <v>48</v>
      </c>
    </row>
    <row r="575" spans="1:6" x14ac:dyDescent="0.2">
      <c r="A575">
        <v>8</v>
      </c>
      <c r="B575">
        <v>9</v>
      </c>
      <c r="C575">
        <v>23</v>
      </c>
      <c r="D575">
        <v>38</v>
      </c>
      <c r="E575">
        <v>50</v>
      </c>
      <c r="F575">
        <v>51</v>
      </c>
    </row>
    <row r="576" spans="1:6" x14ac:dyDescent="0.2">
      <c r="A576">
        <v>3</v>
      </c>
      <c r="B576">
        <v>4</v>
      </c>
      <c r="C576">
        <v>32</v>
      </c>
      <c r="D576">
        <v>33</v>
      </c>
      <c r="E576">
        <v>39</v>
      </c>
      <c r="F576">
        <v>51</v>
      </c>
    </row>
    <row r="577" spans="1:6" x14ac:dyDescent="0.2">
      <c r="A577">
        <v>18</v>
      </c>
      <c r="B577">
        <v>21</v>
      </c>
      <c r="C577">
        <v>25</v>
      </c>
      <c r="D577">
        <v>30</v>
      </c>
      <c r="E577">
        <v>34</v>
      </c>
      <c r="F577">
        <v>43</v>
      </c>
    </row>
    <row r="578" spans="1:6" x14ac:dyDescent="0.2">
      <c r="A578">
        <v>5</v>
      </c>
      <c r="B578">
        <v>8</v>
      </c>
      <c r="C578">
        <v>13</v>
      </c>
      <c r="D578">
        <v>18</v>
      </c>
      <c r="E578">
        <v>30</v>
      </c>
      <c r="F578">
        <v>32</v>
      </c>
    </row>
    <row r="579" spans="1:6" x14ac:dyDescent="0.2">
      <c r="A579">
        <v>14</v>
      </c>
      <c r="B579">
        <v>36</v>
      </c>
      <c r="C579">
        <v>37</v>
      </c>
      <c r="D579">
        <v>42</v>
      </c>
      <c r="E579">
        <v>43</v>
      </c>
      <c r="F579">
        <v>48</v>
      </c>
    </row>
    <row r="580" spans="1:6" x14ac:dyDescent="0.2">
      <c r="A580">
        <v>5</v>
      </c>
      <c r="B580">
        <v>12</v>
      </c>
      <c r="C580">
        <v>17</v>
      </c>
      <c r="D580">
        <v>19</v>
      </c>
      <c r="E580">
        <v>37</v>
      </c>
      <c r="F580">
        <v>41</v>
      </c>
    </row>
    <row r="581" spans="1:6" x14ac:dyDescent="0.2">
      <c r="A581">
        <v>3</v>
      </c>
      <c r="B581">
        <v>9</v>
      </c>
      <c r="C581">
        <v>13</v>
      </c>
      <c r="D581">
        <v>17</v>
      </c>
      <c r="E581">
        <v>25</v>
      </c>
      <c r="F581">
        <v>27</v>
      </c>
    </row>
    <row r="582" spans="1:6" x14ac:dyDescent="0.2">
      <c r="A582">
        <v>29</v>
      </c>
      <c r="B582">
        <v>33</v>
      </c>
      <c r="C582">
        <v>34</v>
      </c>
      <c r="D582">
        <v>35</v>
      </c>
      <c r="E582">
        <v>41</v>
      </c>
      <c r="F582">
        <v>50</v>
      </c>
    </row>
    <row r="583" spans="1:6" x14ac:dyDescent="0.2">
      <c r="A583">
        <v>15</v>
      </c>
      <c r="B583">
        <v>20</v>
      </c>
      <c r="C583">
        <v>27</v>
      </c>
      <c r="D583">
        <v>40</v>
      </c>
      <c r="E583">
        <v>42</v>
      </c>
      <c r="F583">
        <v>43</v>
      </c>
    </row>
    <row r="584" spans="1:6" x14ac:dyDescent="0.2">
      <c r="A584">
        <v>5</v>
      </c>
      <c r="B584">
        <v>11</v>
      </c>
      <c r="C584">
        <v>12</v>
      </c>
      <c r="D584">
        <v>20</v>
      </c>
      <c r="E584">
        <v>29</v>
      </c>
      <c r="F584">
        <v>31</v>
      </c>
    </row>
    <row r="585" spans="1:6" x14ac:dyDescent="0.2">
      <c r="A585">
        <v>6</v>
      </c>
      <c r="B585">
        <v>7</v>
      </c>
      <c r="C585">
        <v>13</v>
      </c>
      <c r="D585">
        <v>20</v>
      </c>
      <c r="E585">
        <v>23</v>
      </c>
      <c r="F585">
        <v>48</v>
      </c>
    </row>
    <row r="586" spans="1:6" x14ac:dyDescent="0.2">
      <c r="A586">
        <v>6</v>
      </c>
      <c r="B586">
        <v>9</v>
      </c>
      <c r="C586">
        <v>15</v>
      </c>
      <c r="D586">
        <v>24</v>
      </c>
      <c r="E586">
        <v>39</v>
      </c>
      <c r="F586">
        <v>40</v>
      </c>
    </row>
    <row r="587" spans="1:6" x14ac:dyDescent="0.2">
      <c r="A587">
        <v>19</v>
      </c>
      <c r="B587">
        <v>20</v>
      </c>
      <c r="C587">
        <v>35</v>
      </c>
      <c r="D587">
        <v>41</v>
      </c>
      <c r="E587">
        <v>44</v>
      </c>
      <c r="F587">
        <v>46</v>
      </c>
    </row>
    <row r="588" spans="1:6" x14ac:dyDescent="0.2">
      <c r="A588">
        <v>12</v>
      </c>
      <c r="B588">
        <v>13</v>
      </c>
      <c r="C588">
        <v>19</v>
      </c>
      <c r="D588">
        <v>35</v>
      </c>
      <c r="E588">
        <v>39</v>
      </c>
      <c r="F588">
        <v>41</v>
      </c>
    </row>
    <row r="589" spans="1:6" x14ac:dyDescent="0.2">
      <c r="A589">
        <v>6</v>
      </c>
      <c r="B589">
        <v>18</v>
      </c>
      <c r="C589">
        <v>22</v>
      </c>
      <c r="D589">
        <v>24</v>
      </c>
      <c r="E589">
        <v>32</v>
      </c>
      <c r="F589">
        <v>46</v>
      </c>
    </row>
    <row r="590" spans="1:6" x14ac:dyDescent="0.2">
      <c r="A590">
        <v>3</v>
      </c>
      <c r="B590">
        <v>4</v>
      </c>
      <c r="C590">
        <v>13</v>
      </c>
      <c r="D590">
        <v>18</v>
      </c>
      <c r="E590">
        <v>21</v>
      </c>
      <c r="F590">
        <v>26</v>
      </c>
    </row>
    <row r="591" spans="1:6" x14ac:dyDescent="0.2">
      <c r="A591">
        <v>10</v>
      </c>
      <c r="B591">
        <v>31</v>
      </c>
      <c r="C591">
        <v>33</v>
      </c>
      <c r="D591">
        <v>34</v>
      </c>
      <c r="E591">
        <v>38</v>
      </c>
      <c r="F591">
        <v>47</v>
      </c>
    </row>
    <row r="592" spans="1:6" x14ac:dyDescent="0.2">
      <c r="A592">
        <v>9</v>
      </c>
      <c r="B592">
        <v>16</v>
      </c>
      <c r="C592">
        <v>25</v>
      </c>
      <c r="D592">
        <v>27</v>
      </c>
      <c r="E592">
        <v>39</v>
      </c>
      <c r="F592">
        <v>45</v>
      </c>
    </row>
    <row r="593" spans="1:6" x14ac:dyDescent="0.2">
      <c r="A593">
        <v>23</v>
      </c>
      <c r="B593">
        <v>24</v>
      </c>
      <c r="C593">
        <v>27</v>
      </c>
      <c r="D593">
        <v>46</v>
      </c>
      <c r="E593">
        <v>48</v>
      </c>
      <c r="F593">
        <v>51</v>
      </c>
    </row>
    <row r="594" spans="1:6" x14ac:dyDescent="0.2">
      <c r="A594">
        <v>14</v>
      </c>
      <c r="B594">
        <v>24</v>
      </c>
      <c r="C594">
        <v>35</v>
      </c>
      <c r="D594">
        <v>38</v>
      </c>
      <c r="E594">
        <v>39</v>
      </c>
      <c r="F594">
        <v>48</v>
      </c>
    </row>
    <row r="595" spans="1:6" x14ac:dyDescent="0.2">
      <c r="A595">
        <v>16</v>
      </c>
      <c r="B595">
        <v>17</v>
      </c>
      <c r="C595">
        <v>18</v>
      </c>
      <c r="D595">
        <v>19</v>
      </c>
      <c r="E595">
        <v>24</v>
      </c>
      <c r="F595">
        <v>47</v>
      </c>
    </row>
    <row r="596" spans="1:6" x14ac:dyDescent="0.2">
      <c r="A596">
        <v>5</v>
      </c>
      <c r="B596">
        <v>8</v>
      </c>
      <c r="C596">
        <v>10</v>
      </c>
      <c r="D596">
        <v>20</v>
      </c>
      <c r="E596">
        <v>32</v>
      </c>
      <c r="F596">
        <v>35</v>
      </c>
    </row>
    <row r="597" spans="1:6" x14ac:dyDescent="0.2">
      <c r="A597">
        <v>6</v>
      </c>
      <c r="B597">
        <v>16</v>
      </c>
      <c r="C597">
        <v>26</v>
      </c>
      <c r="D597">
        <v>35</v>
      </c>
      <c r="E597">
        <v>38</v>
      </c>
      <c r="F597">
        <v>48</v>
      </c>
    </row>
    <row r="598" spans="1:6" x14ac:dyDescent="0.2">
      <c r="A598">
        <v>4</v>
      </c>
      <c r="B598">
        <v>13</v>
      </c>
      <c r="C598">
        <v>26</v>
      </c>
      <c r="D598">
        <v>35</v>
      </c>
      <c r="E598">
        <v>37</v>
      </c>
      <c r="F598">
        <v>50</v>
      </c>
    </row>
    <row r="599" spans="1:6" x14ac:dyDescent="0.2">
      <c r="A599">
        <v>5</v>
      </c>
      <c r="B599">
        <v>7</v>
      </c>
      <c r="C599">
        <v>10</v>
      </c>
      <c r="D599">
        <v>16</v>
      </c>
      <c r="E599">
        <v>24</v>
      </c>
      <c r="F599">
        <v>38</v>
      </c>
    </row>
    <row r="600" spans="1:6" x14ac:dyDescent="0.2">
      <c r="A600">
        <v>3</v>
      </c>
      <c r="B600">
        <v>14</v>
      </c>
      <c r="C600">
        <v>29</v>
      </c>
      <c r="D600">
        <v>34</v>
      </c>
      <c r="E600">
        <v>36</v>
      </c>
      <c r="F600">
        <v>47</v>
      </c>
    </row>
    <row r="601" spans="1:6" x14ac:dyDescent="0.2">
      <c r="A601">
        <v>5</v>
      </c>
      <c r="B601">
        <v>17</v>
      </c>
      <c r="C601">
        <v>27</v>
      </c>
      <c r="D601">
        <v>37</v>
      </c>
      <c r="E601">
        <v>39</v>
      </c>
      <c r="F601">
        <v>45</v>
      </c>
    </row>
    <row r="602" spans="1:6" x14ac:dyDescent="0.2">
      <c r="A602">
        <v>7</v>
      </c>
      <c r="B602">
        <v>12</v>
      </c>
      <c r="C602">
        <v>13</v>
      </c>
      <c r="D602">
        <v>24</v>
      </c>
      <c r="E602">
        <v>38</v>
      </c>
      <c r="F602">
        <v>41</v>
      </c>
    </row>
    <row r="603" spans="1:6" x14ac:dyDescent="0.2">
      <c r="A603">
        <v>10</v>
      </c>
      <c r="B603">
        <v>13</v>
      </c>
      <c r="C603">
        <v>29</v>
      </c>
      <c r="D603">
        <v>34</v>
      </c>
      <c r="E603">
        <v>38</v>
      </c>
      <c r="F603">
        <v>49</v>
      </c>
    </row>
    <row r="604" spans="1:6" x14ac:dyDescent="0.2">
      <c r="A604">
        <v>14</v>
      </c>
      <c r="B604">
        <v>17</v>
      </c>
      <c r="C604">
        <v>28</v>
      </c>
      <c r="D604">
        <v>44</v>
      </c>
      <c r="E604">
        <v>48</v>
      </c>
      <c r="F604">
        <v>51</v>
      </c>
    </row>
    <row r="605" spans="1:6" x14ac:dyDescent="0.2">
      <c r="A605">
        <v>11</v>
      </c>
      <c r="B605">
        <v>14</v>
      </c>
      <c r="C605">
        <v>38</v>
      </c>
      <c r="D605">
        <v>43</v>
      </c>
      <c r="E605">
        <v>44</v>
      </c>
      <c r="F605">
        <v>45</v>
      </c>
    </row>
    <row r="606" spans="1:6" x14ac:dyDescent="0.2">
      <c r="A606">
        <v>9</v>
      </c>
      <c r="B606">
        <v>19</v>
      </c>
      <c r="C606">
        <v>21</v>
      </c>
      <c r="D606">
        <v>24</v>
      </c>
      <c r="E606">
        <v>27</v>
      </c>
      <c r="F606">
        <v>43</v>
      </c>
    </row>
    <row r="607" spans="1:6" x14ac:dyDescent="0.2">
      <c r="A607">
        <v>2</v>
      </c>
      <c r="B607">
        <v>34</v>
      </c>
      <c r="C607">
        <v>38</v>
      </c>
      <c r="D607">
        <v>47</v>
      </c>
      <c r="E607">
        <v>49</v>
      </c>
      <c r="F607">
        <v>50</v>
      </c>
    </row>
    <row r="608" spans="1:6" x14ac:dyDescent="0.2">
      <c r="A608">
        <v>7</v>
      </c>
      <c r="B608">
        <v>23</v>
      </c>
      <c r="C608">
        <v>28</v>
      </c>
      <c r="D608">
        <v>33</v>
      </c>
      <c r="E608">
        <v>38</v>
      </c>
      <c r="F608">
        <v>44</v>
      </c>
    </row>
    <row r="609" spans="1:6" x14ac:dyDescent="0.2">
      <c r="A609">
        <v>7</v>
      </c>
      <c r="B609">
        <v>9</v>
      </c>
      <c r="C609">
        <v>23</v>
      </c>
      <c r="D609">
        <v>36</v>
      </c>
      <c r="E609">
        <v>42</v>
      </c>
      <c r="F609">
        <v>50</v>
      </c>
    </row>
    <row r="610" spans="1:6" x14ac:dyDescent="0.2">
      <c r="A610">
        <v>3</v>
      </c>
      <c r="B610">
        <v>13</v>
      </c>
      <c r="C610">
        <v>14</v>
      </c>
      <c r="D610">
        <v>25</v>
      </c>
      <c r="E610">
        <v>49</v>
      </c>
      <c r="F610">
        <v>50</v>
      </c>
    </row>
    <row r="611" spans="1:6" x14ac:dyDescent="0.2">
      <c r="A611">
        <v>3</v>
      </c>
      <c r="B611">
        <v>17</v>
      </c>
      <c r="C611">
        <v>20</v>
      </c>
      <c r="D611">
        <v>25</v>
      </c>
      <c r="E611">
        <v>32</v>
      </c>
      <c r="F611">
        <v>44</v>
      </c>
    </row>
    <row r="612" spans="1:6" x14ac:dyDescent="0.2">
      <c r="A612">
        <v>16</v>
      </c>
      <c r="B612">
        <v>17</v>
      </c>
      <c r="C612">
        <v>32</v>
      </c>
      <c r="D612">
        <v>36</v>
      </c>
      <c r="E612">
        <v>38</v>
      </c>
      <c r="F612">
        <v>48</v>
      </c>
    </row>
    <row r="613" spans="1:6" x14ac:dyDescent="0.2">
      <c r="A613">
        <v>5</v>
      </c>
      <c r="B613">
        <v>7</v>
      </c>
      <c r="C613">
        <v>11</v>
      </c>
      <c r="D613">
        <v>19</v>
      </c>
      <c r="E613">
        <v>31</v>
      </c>
      <c r="F613">
        <v>49</v>
      </c>
    </row>
    <row r="614" spans="1:6" x14ac:dyDescent="0.2">
      <c r="A614">
        <v>1</v>
      </c>
      <c r="B614">
        <v>9</v>
      </c>
      <c r="C614">
        <v>23</v>
      </c>
      <c r="D614">
        <v>24</v>
      </c>
      <c r="E614">
        <v>34</v>
      </c>
      <c r="F614">
        <v>37</v>
      </c>
    </row>
    <row r="615" spans="1:6" x14ac:dyDescent="0.2">
      <c r="A615">
        <v>14</v>
      </c>
      <c r="B615">
        <v>18</v>
      </c>
      <c r="C615">
        <v>21</v>
      </c>
      <c r="D615">
        <v>29</v>
      </c>
      <c r="E615">
        <v>34</v>
      </c>
      <c r="F615">
        <v>50</v>
      </c>
    </row>
    <row r="616" spans="1:6" x14ac:dyDescent="0.2">
      <c r="A616">
        <v>4</v>
      </c>
      <c r="B616">
        <v>9</v>
      </c>
      <c r="C616">
        <v>22</v>
      </c>
      <c r="D616">
        <v>24</v>
      </c>
      <c r="E616">
        <v>28</v>
      </c>
      <c r="F616">
        <v>32</v>
      </c>
    </row>
    <row r="617" spans="1:6" x14ac:dyDescent="0.2">
      <c r="A617">
        <v>6</v>
      </c>
      <c r="B617">
        <v>12</v>
      </c>
      <c r="C617">
        <v>21</v>
      </c>
      <c r="D617">
        <v>23</v>
      </c>
      <c r="E617">
        <v>27</v>
      </c>
      <c r="F617">
        <v>33</v>
      </c>
    </row>
    <row r="618" spans="1:6" x14ac:dyDescent="0.2">
      <c r="A618">
        <v>22</v>
      </c>
      <c r="B618">
        <v>31</v>
      </c>
      <c r="C618">
        <v>36</v>
      </c>
      <c r="D618">
        <v>39</v>
      </c>
      <c r="E618">
        <v>43</v>
      </c>
      <c r="F618">
        <v>51</v>
      </c>
    </row>
    <row r="619" spans="1:6" x14ac:dyDescent="0.2">
      <c r="A619">
        <v>2</v>
      </c>
      <c r="B619">
        <v>4</v>
      </c>
      <c r="C619">
        <v>15</v>
      </c>
      <c r="D619">
        <v>30</v>
      </c>
      <c r="E619">
        <v>31</v>
      </c>
      <c r="F619">
        <v>41</v>
      </c>
    </row>
    <row r="620" spans="1:6" x14ac:dyDescent="0.2">
      <c r="A620">
        <v>2</v>
      </c>
      <c r="B620">
        <v>13</v>
      </c>
      <c r="C620">
        <v>21</v>
      </c>
      <c r="D620">
        <v>32</v>
      </c>
      <c r="E620">
        <v>41</v>
      </c>
      <c r="F620">
        <v>45</v>
      </c>
    </row>
    <row r="621" spans="1:6" x14ac:dyDescent="0.2">
      <c r="A621">
        <v>4</v>
      </c>
      <c r="B621">
        <v>23</v>
      </c>
      <c r="C621">
        <v>24</v>
      </c>
      <c r="D621">
        <v>34</v>
      </c>
      <c r="E621">
        <v>38</v>
      </c>
      <c r="F621">
        <v>44</v>
      </c>
    </row>
    <row r="622" spans="1:6" x14ac:dyDescent="0.2">
      <c r="A622">
        <v>1</v>
      </c>
      <c r="B622">
        <v>12</v>
      </c>
      <c r="C622">
        <v>27</v>
      </c>
      <c r="D622">
        <v>35</v>
      </c>
      <c r="E622">
        <v>43</v>
      </c>
      <c r="F622">
        <v>50</v>
      </c>
    </row>
    <row r="623" spans="1:6" x14ac:dyDescent="0.2">
      <c r="A623">
        <v>10</v>
      </c>
      <c r="B623">
        <v>19</v>
      </c>
      <c r="C623">
        <v>21</v>
      </c>
      <c r="D623">
        <v>28</v>
      </c>
      <c r="E623">
        <v>37</v>
      </c>
      <c r="F623">
        <v>38</v>
      </c>
    </row>
    <row r="624" spans="1:6" x14ac:dyDescent="0.2">
      <c r="A624">
        <v>1</v>
      </c>
      <c r="B624">
        <v>3</v>
      </c>
      <c r="C624">
        <v>9</v>
      </c>
      <c r="D624">
        <v>29</v>
      </c>
      <c r="E624">
        <v>30</v>
      </c>
      <c r="F624">
        <v>41</v>
      </c>
    </row>
    <row r="625" spans="1:6" x14ac:dyDescent="0.2">
      <c r="A625">
        <v>28</v>
      </c>
      <c r="B625">
        <v>34</v>
      </c>
      <c r="C625">
        <v>38</v>
      </c>
      <c r="D625">
        <v>42</v>
      </c>
      <c r="E625">
        <v>46</v>
      </c>
      <c r="F625">
        <v>47</v>
      </c>
    </row>
    <row r="626" spans="1:6" x14ac:dyDescent="0.2">
      <c r="A626">
        <v>3</v>
      </c>
      <c r="B626">
        <v>20</v>
      </c>
      <c r="C626">
        <v>22</v>
      </c>
      <c r="D626">
        <v>23</v>
      </c>
      <c r="E626">
        <v>40</v>
      </c>
      <c r="F626">
        <v>41</v>
      </c>
    </row>
    <row r="627" spans="1:6" x14ac:dyDescent="0.2">
      <c r="A627">
        <v>1</v>
      </c>
      <c r="B627">
        <v>22</v>
      </c>
      <c r="C627">
        <v>26</v>
      </c>
      <c r="D627">
        <v>33</v>
      </c>
      <c r="E627">
        <v>47</v>
      </c>
      <c r="F627">
        <v>51</v>
      </c>
    </row>
    <row r="628" spans="1:6" x14ac:dyDescent="0.2">
      <c r="A628">
        <v>9</v>
      </c>
      <c r="B628">
        <v>17</v>
      </c>
      <c r="C628">
        <v>45</v>
      </c>
      <c r="D628">
        <v>46</v>
      </c>
      <c r="E628">
        <v>48</v>
      </c>
      <c r="F628">
        <v>49</v>
      </c>
    </row>
    <row r="629" spans="1:6" x14ac:dyDescent="0.2">
      <c r="A629">
        <v>18</v>
      </c>
      <c r="B629">
        <v>28</v>
      </c>
      <c r="C629">
        <v>39</v>
      </c>
      <c r="D629">
        <v>41</v>
      </c>
      <c r="E629">
        <v>45</v>
      </c>
      <c r="F629">
        <v>46</v>
      </c>
    </row>
    <row r="630" spans="1:6" x14ac:dyDescent="0.2">
      <c r="A630">
        <v>16</v>
      </c>
      <c r="B630">
        <v>19</v>
      </c>
      <c r="C630">
        <v>32</v>
      </c>
      <c r="D630">
        <v>37</v>
      </c>
      <c r="E630">
        <v>44</v>
      </c>
      <c r="F630">
        <v>49</v>
      </c>
    </row>
    <row r="631" spans="1:6" x14ac:dyDescent="0.2">
      <c r="A631">
        <v>6</v>
      </c>
      <c r="B631">
        <v>8</v>
      </c>
      <c r="C631">
        <v>17</v>
      </c>
      <c r="D631">
        <v>23</v>
      </c>
      <c r="E631">
        <v>26</v>
      </c>
      <c r="F631">
        <v>47</v>
      </c>
    </row>
    <row r="632" spans="1:6" x14ac:dyDescent="0.2">
      <c r="A632">
        <v>1</v>
      </c>
      <c r="B632">
        <v>3</v>
      </c>
      <c r="C632">
        <v>6</v>
      </c>
      <c r="D632">
        <v>13</v>
      </c>
      <c r="E632">
        <v>26</v>
      </c>
      <c r="F632">
        <v>34</v>
      </c>
    </row>
    <row r="633" spans="1:6" x14ac:dyDescent="0.2">
      <c r="A633">
        <v>9</v>
      </c>
      <c r="B633">
        <v>12</v>
      </c>
      <c r="C633">
        <v>26</v>
      </c>
      <c r="D633">
        <v>28</v>
      </c>
      <c r="E633">
        <v>35</v>
      </c>
      <c r="F633">
        <v>42</v>
      </c>
    </row>
    <row r="634" spans="1:6" x14ac:dyDescent="0.2">
      <c r="A634">
        <v>3</v>
      </c>
      <c r="B634">
        <v>7</v>
      </c>
      <c r="C634">
        <v>30</v>
      </c>
      <c r="D634">
        <v>39</v>
      </c>
      <c r="E634">
        <v>42</v>
      </c>
      <c r="F634">
        <v>50</v>
      </c>
    </row>
    <row r="635" spans="1:6" x14ac:dyDescent="0.2">
      <c r="A635">
        <v>4</v>
      </c>
      <c r="B635">
        <v>30</v>
      </c>
      <c r="C635">
        <v>35</v>
      </c>
      <c r="D635">
        <v>45</v>
      </c>
      <c r="E635">
        <v>50</v>
      </c>
      <c r="F635">
        <v>51</v>
      </c>
    </row>
    <row r="636" spans="1:6" x14ac:dyDescent="0.2">
      <c r="A636">
        <v>2</v>
      </c>
      <c r="B636">
        <v>23</v>
      </c>
      <c r="C636">
        <v>41</v>
      </c>
      <c r="D636">
        <v>43</v>
      </c>
      <c r="E636">
        <v>44</v>
      </c>
      <c r="F636">
        <v>49</v>
      </c>
    </row>
    <row r="637" spans="1:6" x14ac:dyDescent="0.2">
      <c r="A637">
        <v>7</v>
      </c>
      <c r="B637">
        <v>9</v>
      </c>
      <c r="C637">
        <v>19</v>
      </c>
      <c r="D637">
        <v>29</v>
      </c>
      <c r="E637">
        <v>34</v>
      </c>
      <c r="F637">
        <v>40</v>
      </c>
    </row>
    <row r="638" spans="1:6" x14ac:dyDescent="0.2">
      <c r="A638">
        <v>1</v>
      </c>
      <c r="B638">
        <v>21</v>
      </c>
      <c r="C638">
        <v>28</v>
      </c>
      <c r="D638">
        <v>35</v>
      </c>
      <c r="E638">
        <v>43</v>
      </c>
      <c r="F638">
        <v>46</v>
      </c>
    </row>
    <row r="639" spans="1:6" x14ac:dyDescent="0.2">
      <c r="A639">
        <v>5</v>
      </c>
      <c r="B639">
        <v>24</v>
      </c>
      <c r="C639">
        <v>33</v>
      </c>
      <c r="D639">
        <v>35</v>
      </c>
      <c r="E639">
        <v>45</v>
      </c>
      <c r="F639">
        <v>49</v>
      </c>
    </row>
    <row r="640" spans="1:6" x14ac:dyDescent="0.2">
      <c r="A640">
        <v>7</v>
      </c>
      <c r="B640">
        <v>10</v>
      </c>
      <c r="C640">
        <v>12</v>
      </c>
      <c r="D640">
        <v>16</v>
      </c>
      <c r="E640">
        <v>20</v>
      </c>
      <c r="F640">
        <v>35</v>
      </c>
    </row>
    <row r="641" spans="1:6" x14ac:dyDescent="0.2">
      <c r="A641">
        <v>9</v>
      </c>
      <c r="B641">
        <v>12</v>
      </c>
      <c r="C641">
        <v>15</v>
      </c>
      <c r="D641">
        <v>18</v>
      </c>
      <c r="E641">
        <v>21</v>
      </c>
      <c r="F641">
        <v>44</v>
      </c>
    </row>
    <row r="642" spans="1:6" x14ac:dyDescent="0.2">
      <c r="A642">
        <v>6</v>
      </c>
      <c r="B642">
        <v>9</v>
      </c>
      <c r="C642">
        <v>22</v>
      </c>
      <c r="D642">
        <v>31</v>
      </c>
      <c r="E642">
        <v>33</v>
      </c>
      <c r="F642">
        <v>38</v>
      </c>
    </row>
    <row r="643" spans="1:6" x14ac:dyDescent="0.2">
      <c r="A643">
        <v>10</v>
      </c>
      <c r="B643">
        <v>18</v>
      </c>
      <c r="C643">
        <v>23</v>
      </c>
      <c r="D643">
        <v>26</v>
      </c>
      <c r="E643">
        <v>31</v>
      </c>
      <c r="F643">
        <v>39</v>
      </c>
    </row>
    <row r="644" spans="1:6" x14ac:dyDescent="0.2">
      <c r="A644">
        <v>9</v>
      </c>
      <c r="B644">
        <v>13</v>
      </c>
      <c r="C644">
        <v>15</v>
      </c>
      <c r="D644">
        <v>32</v>
      </c>
      <c r="E644">
        <v>41</v>
      </c>
      <c r="F644">
        <v>50</v>
      </c>
    </row>
    <row r="645" spans="1:6" x14ac:dyDescent="0.2">
      <c r="A645">
        <v>16</v>
      </c>
      <c r="B645">
        <v>20</v>
      </c>
      <c r="C645">
        <v>21</v>
      </c>
      <c r="D645">
        <v>27</v>
      </c>
      <c r="E645">
        <v>29</v>
      </c>
      <c r="F645">
        <v>39</v>
      </c>
    </row>
    <row r="646" spans="1:6" x14ac:dyDescent="0.2">
      <c r="A646">
        <v>8</v>
      </c>
      <c r="B646">
        <v>15</v>
      </c>
      <c r="C646">
        <v>21</v>
      </c>
      <c r="D646">
        <v>25</v>
      </c>
      <c r="E646">
        <v>26</v>
      </c>
      <c r="F646">
        <v>43</v>
      </c>
    </row>
    <row r="647" spans="1:6" x14ac:dyDescent="0.2">
      <c r="A647">
        <v>1</v>
      </c>
      <c r="B647">
        <v>20</v>
      </c>
      <c r="C647">
        <v>28</v>
      </c>
      <c r="D647">
        <v>35</v>
      </c>
      <c r="E647">
        <v>42</v>
      </c>
      <c r="F647">
        <v>44</v>
      </c>
    </row>
    <row r="648" spans="1:6" x14ac:dyDescent="0.2">
      <c r="A648">
        <v>8</v>
      </c>
      <c r="B648">
        <v>22</v>
      </c>
      <c r="C648">
        <v>26</v>
      </c>
      <c r="D648">
        <v>28</v>
      </c>
      <c r="E648">
        <v>31</v>
      </c>
      <c r="F648">
        <v>48</v>
      </c>
    </row>
    <row r="649" spans="1:6" x14ac:dyDescent="0.2">
      <c r="A649">
        <v>4</v>
      </c>
      <c r="B649">
        <v>13</v>
      </c>
      <c r="C649">
        <v>15</v>
      </c>
      <c r="D649">
        <v>19</v>
      </c>
      <c r="E649">
        <v>29</v>
      </c>
      <c r="F649">
        <v>41</v>
      </c>
    </row>
    <row r="650" spans="1:6" x14ac:dyDescent="0.2">
      <c r="A650">
        <v>25</v>
      </c>
      <c r="B650">
        <v>33</v>
      </c>
      <c r="C650">
        <v>36</v>
      </c>
      <c r="D650">
        <v>40</v>
      </c>
      <c r="E650">
        <v>43</v>
      </c>
      <c r="F650">
        <v>51</v>
      </c>
    </row>
    <row r="651" spans="1:6" x14ac:dyDescent="0.2">
      <c r="A651">
        <v>4</v>
      </c>
      <c r="B651">
        <v>5</v>
      </c>
      <c r="C651">
        <v>12</v>
      </c>
      <c r="D651">
        <v>23</v>
      </c>
      <c r="E651">
        <v>27</v>
      </c>
      <c r="F651">
        <v>39</v>
      </c>
    </row>
    <row r="652" spans="1:6" x14ac:dyDescent="0.2">
      <c r="A652">
        <v>1</v>
      </c>
      <c r="B652">
        <v>12</v>
      </c>
      <c r="C652">
        <v>18</v>
      </c>
      <c r="D652">
        <v>24</v>
      </c>
      <c r="E652">
        <v>26</v>
      </c>
      <c r="F652">
        <v>38</v>
      </c>
    </row>
    <row r="653" spans="1:6" x14ac:dyDescent="0.2">
      <c r="A653">
        <v>4</v>
      </c>
      <c r="B653">
        <v>6</v>
      </c>
      <c r="C653">
        <v>7</v>
      </c>
      <c r="D653">
        <v>8</v>
      </c>
      <c r="E653">
        <v>9</v>
      </c>
      <c r="F653">
        <v>21</v>
      </c>
    </row>
    <row r="654" spans="1:6" x14ac:dyDescent="0.2">
      <c r="A654">
        <v>4</v>
      </c>
      <c r="B654">
        <v>6</v>
      </c>
      <c r="C654">
        <v>24</v>
      </c>
      <c r="D654">
        <v>31</v>
      </c>
      <c r="E654">
        <v>32</v>
      </c>
      <c r="F654">
        <v>43</v>
      </c>
    </row>
    <row r="655" spans="1:6" x14ac:dyDescent="0.2">
      <c r="A655">
        <v>10</v>
      </c>
      <c r="B655">
        <v>14</v>
      </c>
      <c r="C655">
        <v>22</v>
      </c>
      <c r="D655">
        <v>26</v>
      </c>
      <c r="E655">
        <v>33</v>
      </c>
      <c r="F655">
        <v>36</v>
      </c>
    </row>
    <row r="656" spans="1:6" x14ac:dyDescent="0.2">
      <c r="A656">
        <v>27</v>
      </c>
      <c r="B656">
        <v>30</v>
      </c>
      <c r="C656">
        <v>34</v>
      </c>
      <c r="D656">
        <v>44</v>
      </c>
      <c r="E656">
        <v>48</v>
      </c>
      <c r="F656">
        <v>51</v>
      </c>
    </row>
    <row r="657" spans="1:6" x14ac:dyDescent="0.2">
      <c r="A657">
        <v>3</v>
      </c>
      <c r="B657">
        <v>4</v>
      </c>
      <c r="C657">
        <v>10</v>
      </c>
      <c r="D657">
        <v>15</v>
      </c>
      <c r="E657">
        <v>35</v>
      </c>
      <c r="F657">
        <v>46</v>
      </c>
    </row>
    <row r="658" spans="1:6" x14ac:dyDescent="0.2">
      <c r="A658">
        <v>3</v>
      </c>
      <c r="B658">
        <v>13</v>
      </c>
      <c r="C658">
        <v>18</v>
      </c>
      <c r="D658">
        <v>24</v>
      </c>
      <c r="E658">
        <v>26</v>
      </c>
      <c r="F658">
        <v>50</v>
      </c>
    </row>
    <row r="659" spans="1:6" x14ac:dyDescent="0.2">
      <c r="A659">
        <v>1</v>
      </c>
      <c r="B659">
        <v>8</v>
      </c>
      <c r="C659">
        <v>17</v>
      </c>
      <c r="D659">
        <v>27</v>
      </c>
      <c r="E659">
        <v>28</v>
      </c>
      <c r="F659">
        <v>50</v>
      </c>
    </row>
    <row r="660" spans="1:6" x14ac:dyDescent="0.2">
      <c r="A660">
        <v>4</v>
      </c>
      <c r="B660">
        <v>10</v>
      </c>
      <c r="C660">
        <v>13</v>
      </c>
      <c r="D660">
        <v>20</v>
      </c>
      <c r="E660">
        <v>32</v>
      </c>
      <c r="F660">
        <v>38</v>
      </c>
    </row>
    <row r="661" spans="1:6" x14ac:dyDescent="0.2">
      <c r="A661">
        <v>5</v>
      </c>
      <c r="B661">
        <v>11</v>
      </c>
      <c r="C661">
        <v>17</v>
      </c>
      <c r="D661">
        <v>22</v>
      </c>
      <c r="E661">
        <v>42</v>
      </c>
      <c r="F661">
        <v>50</v>
      </c>
    </row>
    <row r="662" spans="1:6" x14ac:dyDescent="0.2">
      <c r="A662">
        <v>1</v>
      </c>
      <c r="B662">
        <v>3</v>
      </c>
      <c r="C662">
        <v>7</v>
      </c>
      <c r="D662">
        <v>29</v>
      </c>
      <c r="E662">
        <v>35</v>
      </c>
      <c r="F662">
        <v>37</v>
      </c>
    </row>
    <row r="663" spans="1:6" x14ac:dyDescent="0.2">
      <c r="A663">
        <v>2</v>
      </c>
      <c r="B663">
        <v>12</v>
      </c>
      <c r="C663">
        <v>13</v>
      </c>
      <c r="D663">
        <v>14</v>
      </c>
      <c r="E663">
        <v>26</v>
      </c>
      <c r="F663">
        <v>38</v>
      </c>
    </row>
    <row r="664" spans="1:6" x14ac:dyDescent="0.2">
      <c r="A664">
        <v>10</v>
      </c>
      <c r="B664">
        <v>26</v>
      </c>
      <c r="C664">
        <v>28</v>
      </c>
      <c r="D664">
        <v>29</v>
      </c>
      <c r="E664">
        <v>37</v>
      </c>
      <c r="F664">
        <v>38</v>
      </c>
    </row>
    <row r="665" spans="1:6" x14ac:dyDescent="0.2">
      <c r="A665">
        <v>2</v>
      </c>
      <c r="B665">
        <v>17</v>
      </c>
      <c r="C665">
        <v>33</v>
      </c>
      <c r="D665">
        <v>38</v>
      </c>
      <c r="E665">
        <v>42</v>
      </c>
      <c r="F665">
        <v>50</v>
      </c>
    </row>
    <row r="666" spans="1:6" x14ac:dyDescent="0.2">
      <c r="A666">
        <v>4</v>
      </c>
      <c r="B666">
        <v>8</v>
      </c>
      <c r="C666">
        <v>22</v>
      </c>
      <c r="D666">
        <v>38</v>
      </c>
      <c r="E666">
        <v>40</v>
      </c>
      <c r="F666">
        <v>44</v>
      </c>
    </row>
    <row r="667" spans="1:6" x14ac:dyDescent="0.2">
      <c r="A667">
        <v>7</v>
      </c>
      <c r="B667">
        <v>10</v>
      </c>
      <c r="C667">
        <v>13</v>
      </c>
      <c r="D667">
        <v>25</v>
      </c>
      <c r="E667">
        <v>31</v>
      </c>
      <c r="F667">
        <v>45</v>
      </c>
    </row>
    <row r="668" spans="1:6" x14ac:dyDescent="0.2">
      <c r="A668">
        <v>2</v>
      </c>
      <c r="B668">
        <v>8</v>
      </c>
      <c r="C668">
        <v>13</v>
      </c>
      <c r="D668">
        <v>39</v>
      </c>
      <c r="E668">
        <v>49</v>
      </c>
      <c r="F668">
        <v>50</v>
      </c>
    </row>
    <row r="669" spans="1:6" x14ac:dyDescent="0.2">
      <c r="A669">
        <v>10</v>
      </c>
      <c r="B669">
        <v>22</v>
      </c>
      <c r="C669">
        <v>24</v>
      </c>
      <c r="D669">
        <v>43</v>
      </c>
      <c r="E669">
        <v>45</v>
      </c>
      <c r="F669">
        <v>47</v>
      </c>
    </row>
    <row r="670" spans="1:6" x14ac:dyDescent="0.2">
      <c r="A670">
        <v>4</v>
      </c>
      <c r="B670">
        <v>8</v>
      </c>
      <c r="C670">
        <v>10</v>
      </c>
      <c r="D670">
        <v>16</v>
      </c>
      <c r="E670">
        <v>43</v>
      </c>
      <c r="F670">
        <v>46</v>
      </c>
    </row>
    <row r="671" spans="1:6" x14ac:dyDescent="0.2">
      <c r="A671">
        <v>7</v>
      </c>
      <c r="B671">
        <v>10</v>
      </c>
      <c r="C671">
        <v>12</v>
      </c>
      <c r="D671">
        <v>27</v>
      </c>
      <c r="E671">
        <v>42</v>
      </c>
      <c r="F671">
        <v>43</v>
      </c>
    </row>
    <row r="672" spans="1:6" x14ac:dyDescent="0.2">
      <c r="A672">
        <v>22</v>
      </c>
      <c r="B672">
        <v>36</v>
      </c>
      <c r="C672">
        <v>37</v>
      </c>
      <c r="D672">
        <v>43</v>
      </c>
      <c r="E672">
        <v>48</v>
      </c>
      <c r="F672">
        <v>50</v>
      </c>
    </row>
    <row r="673" spans="1:6" x14ac:dyDescent="0.2">
      <c r="A673">
        <v>1</v>
      </c>
      <c r="B673">
        <v>10</v>
      </c>
      <c r="C673">
        <v>11</v>
      </c>
      <c r="D673">
        <v>19</v>
      </c>
      <c r="E673">
        <v>29</v>
      </c>
      <c r="F673">
        <v>41</v>
      </c>
    </row>
    <row r="674" spans="1:6" x14ac:dyDescent="0.2">
      <c r="A674">
        <v>1</v>
      </c>
      <c r="B674">
        <v>5</v>
      </c>
      <c r="C674">
        <v>26</v>
      </c>
      <c r="D674">
        <v>36</v>
      </c>
      <c r="E674">
        <v>43</v>
      </c>
      <c r="F674">
        <v>49</v>
      </c>
    </row>
    <row r="675" spans="1:6" x14ac:dyDescent="0.2">
      <c r="A675">
        <v>13</v>
      </c>
      <c r="B675">
        <v>31</v>
      </c>
      <c r="C675">
        <v>32</v>
      </c>
      <c r="D675">
        <v>38</v>
      </c>
      <c r="E675">
        <v>42</v>
      </c>
      <c r="F675">
        <v>44</v>
      </c>
    </row>
    <row r="676" spans="1:6" x14ac:dyDescent="0.2">
      <c r="A676">
        <v>7</v>
      </c>
      <c r="B676">
        <v>8</v>
      </c>
      <c r="C676">
        <v>13</v>
      </c>
      <c r="D676">
        <v>26</v>
      </c>
      <c r="E676">
        <v>32</v>
      </c>
      <c r="F676">
        <v>36</v>
      </c>
    </row>
    <row r="677" spans="1:6" x14ac:dyDescent="0.2">
      <c r="A677">
        <v>1</v>
      </c>
      <c r="B677">
        <v>19</v>
      </c>
      <c r="C677">
        <v>20</v>
      </c>
      <c r="D677">
        <v>34</v>
      </c>
      <c r="E677">
        <v>41</v>
      </c>
      <c r="F677">
        <v>51</v>
      </c>
    </row>
    <row r="678" spans="1:6" x14ac:dyDescent="0.2">
      <c r="A678">
        <v>10</v>
      </c>
      <c r="B678">
        <v>16</v>
      </c>
      <c r="C678">
        <v>20</v>
      </c>
      <c r="D678">
        <v>22</v>
      </c>
      <c r="E678">
        <v>23</v>
      </c>
      <c r="F678">
        <v>35</v>
      </c>
    </row>
    <row r="679" spans="1:6" x14ac:dyDescent="0.2">
      <c r="A679">
        <v>3</v>
      </c>
      <c r="B679">
        <v>5</v>
      </c>
      <c r="C679">
        <v>9</v>
      </c>
      <c r="D679">
        <v>26</v>
      </c>
      <c r="E679">
        <v>39</v>
      </c>
      <c r="F679">
        <v>40</v>
      </c>
    </row>
    <row r="680" spans="1:6" x14ac:dyDescent="0.2">
      <c r="A680">
        <v>1</v>
      </c>
      <c r="B680">
        <v>2</v>
      </c>
      <c r="C680">
        <v>6</v>
      </c>
      <c r="D680">
        <v>32</v>
      </c>
      <c r="E680">
        <v>43</v>
      </c>
      <c r="F680">
        <v>45</v>
      </c>
    </row>
    <row r="681" spans="1:6" x14ac:dyDescent="0.2">
      <c r="A681">
        <v>12</v>
      </c>
      <c r="B681">
        <v>20</v>
      </c>
      <c r="C681">
        <v>22</v>
      </c>
      <c r="D681">
        <v>23</v>
      </c>
      <c r="E681">
        <v>35</v>
      </c>
      <c r="F681">
        <v>40</v>
      </c>
    </row>
    <row r="682" spans="1:6" x14ac:dyDescent="0.2">
      <c r="A682">
        <v>2</v>
      </c>
      <c r="B682">
        <v>3</v>
      </c>
      <c r="C682">
        <v>15</v>
      </c>
      <c r="D682">
        <v>24</v>
      </c>
      <c r="E682">
        <v>31</v>
      </c>
      <c r="F682">
        <v>38</v>
      </c>
    </row>
    <row r="683" spans="1:6" x14ac:dyDescent="0.2">
      <c r="A683">
        <v>2</v>
      </c>
      <c r="B683">
        <v>9</v>
      </c>
      <c r="C683">
        <v>10</v>
      </c>
      <c r="D683">
        <v>21</v>
      </c>
      <c r="E683">
        <v>38</v>
      </c>
      <c r="F683">
        <v>39</v>
      </c>
    </row>
    <row r="684" spans="1:6" x14ac:dyDescent="0.2">
      <c r="A684">
        <v>1</v>
      </c>
      <c r="B684">
        <v>15</v>
      </c>
      <c r="C684">
        <v>16</v>
      </c>
      <c r="D684">
        <v>26</v>
      </c>
      <c r="E684">
        <v>39</v>
      </c>
      <c r="F684">
        <v>50</v>
      </c>
    </row>
    <row r="685" spans="1:6" x14ac:dyDescent="0.2">
      <c r="A685">
        <v>5</v>
      </c>
      <c r="B685">
        <v>11</v>
      </c>
      <c r="C685">
        <v>14</v>
      </c>
      <c r="D685">
        <v>38</v>
      </c>
      <c r="E685">
        <v>40</v>
      </c>
      <c r="F685">
        <v>41</v>
      </c>
    </row>
    <row r="686" spans="1:6" x14ac:dyDescent="0.2">
      <c r="A686">
        <v>4</v>
      </c>
      <c r="B686">
        <v>8</v>
      </c>
      <c r="C686">
        <v>28</v>
      </c>
      <c r="D686">
        <v>43</v>
      </c>
      <c r="E686">
        <v>45</v>
      </c>
      <c r="F686">
        <v>49</v>
      </c>
    </row>
    <row r="687" spans="1:6" x14ac:dyDescent="0.2">
      <c r="A687">
        <v>1</v>
      </c>
      <c r="B687">
        <v>16</v>
      </c>
      <c r="C687">
        <v>42</v>
      </c>
      <c r="D687">
        <v>46</v>
      </c>
      <c r="E687">
        <v>47</v>
      </c>
      <c r="F687">
        <v>51</v>
      </c>
    </row>
    <row r="688" spans="1:6" x14ac:dyDescent="0.2">
      <c r="A688">
        <v>3</v>
      </c>
      <c r="B688">
        <v>9</v>
      </c>
      <c r="C688">
        <v>10</v>
      </c>
      <c r="D688">
        <v>15</v>
      </c>
      <c r="E688">
        <v>34</v>
      </c>
      <c r="F688">
        <v>43</v>
      </c>
    </row>
    <row r="689" spans="1:6" x14ac:dyDescent="0.2">
      <c r="A689">
        <v>6</v>
      </c>
      <c r="B689">
        <v>16</v>
      </c>
      <c r="C689">
        <v>19</v>
      </c>
      <c r="D689">
        <v>23</v>
      </c>
      <c r="E689">
        <v>27</v>
      </c>
      <c r="F689">
        <v>49</v>
      </c>
    </row>
    <row r="690" spans="1:6" x14ac:dyDescent="0.2">
      <c r="A690">
        <v>8</v>
      </c>
      <c r="B690">
        <v>12</v>
      </c>
      <c r="C690">
        <v>13</v>
      </c>
      <c r="D690">
        <v>33</v>
      </c>
      <c r="E690">
        <v>34</v>
      </c>
      <c r="F690">
        <v>35</v>
      </c>
    </row>
    <row r="691" spans="1:6" x14ac:dyDescent="0.2">
      <c r="A691">
        <v>3</v>
      </c>
      <c r="B691">
        <v>5</v>
      </c>
      <c r="C691">
        <v>15</v>
      </c>
      <c r="D691">
        <v>30</v>
      </c>
      <c r="E691">
        <v>45</v>
      </c>
      <c r="F691">
        <v>49</v>
      </c>
    </row>
    <row r="692" spans="1:6" x14ac:dyDescent="0.2">
      <c r="A692">
        <v>7</v>
      </c>
      <c r="B692">
        <v>8</v>
      </c>
      <c r="C692">
        <v>23</v>
      </c>
      <c r="D692">
        <v>26</v>
      </c>
      <c r="E692">
        <v>27</v>
      </c>
      <c r="F692">
        <v>36</v>
      </c>
    </row>
    <row r="693" spans="1:6" x14ac:dyDescent="0.2">
      <c r="A693">
        <v>16</v>
      </c>
      <c r="B693">
        <v>19</v>
      </c>
      <c r="C693">
        <v>24</v>
      </c>
      <c r="D693">
        <v>31</v>
      </c>
      <c r="E693">
        <v>33</v>
      </c>
      <c r="F693">
        <v>46</v>
      </c>
    </row>
    <row r="694" spans="1:6" x14ac:dyDescent="0.2">
      <c r="A694">
        <v>9</v>
      </c>
      <c r="B694">
        <v>15</v>
      </c>
      <c r="C694">
        <v>21</v>
      </c>
      <c r="D694">
        <v>23</v>
      </c>
      <c r="E694">
        <v>31</v>
      </c>
      <c r="F694">
        <v>34</v>
      </c>
    </row>
    <row r="695" spans="1:6" x14ac:dyDescent="0.2">
      <c r="A695">
        <v>2</v>
      </c>
      <c r="B695">
        <v>11</v>
      </c>
      <c r="C695">
        <v>19</v>
      </c>
      <c r="D695">
        <v>34</v>
      </c>
      <c r="E695">
        <v>50</v>
      </c>
      <c r="F695">
        <v>51</v>
      </c>
    </row>
    <row r="696" spans="1:6" x14ac:dyDescent="0.2">
      <c r="A696">
        <v>3</v>
      </c>
      <c r="B696">
        <v>7</v>
      </c>
      <c r="C696">
        <v>9</v>
      </c>
      <c r="D696">
        <v>24</v>
      </c>
      <c r="E696">
        <v>32</v>
      </c>
      <c r="F696">
        <v>49</v>
      </c>
    </row>
    <row r="697" spans="1:6" x14ac:dyDescent="0.2">
      <c r="A697">
        <v>1</v>
      </c>
      <c r="B697">
        <v>6</v>
      </c>
      <c r="C697">
        <v>43</v>
      </c>
      <c r="D697">
        <v>45</v>
      </c>
      <c r="E697">
        <v>49</v>
      </c>
      <c r="F697">
        <v>51</v>
      </c>
    </row>
    <row r="698" spans="1:6" x14ac:dyDescent="0.2">
      <c r="A698">
        <v>8</v>
      </c>
      <c r="B698">
        <v>16</v>
      </c>
      <c r="C698">
        <v>18</v>
      </c>
      <c r="D698">
        <v>20</v>
      </c>
      <c r="E698">
        <v>39</v>
      </c>
      <c r="F698">
        <v>51</v>
      </c>
    </row>
    <row r="699" spans="1:6" x14ac:dyDescent="0.2">
      <c r="A699">
        <v>1</v>
      </c>
      <c r="B699">
        <v>22</v>
      </c>
      <c r="C699">
        <v>27</v>
      </c>
      <c r="D699">
        <v>30</v>
      </c>
      <c r="E699">
        <v>36</v>
      </c>
      <c r="F699">
        <v>48</v>
      </c>
    </row>
    <row r="700" spans="1:6" x14ac:dyDescent="0.2">
      <c r="A700">
        <v>4</v>
      </c>
      <c r="B700">
        <v>10</v>
      </c>
      <c r="C700">
        <v>17</v>
      </c>
      <c r="D700">
        <v>25</v>
      </c>
      <c r="E700">
        <v>33</v>
      </c>
      <c r="F700">
        <v>40</v>
      </c>
    </row>
    <row r="701" spans="1:6" x14ac:dyDescent="0.2">
      <c r="A701">
        <v>12</v>
      </c>
      <c r="B701">
        <v>24</v>
      </c>
      <c r="C701">
        <v>25</v>
      </c>
      <c r="D701">
        <v>29</v>
      </c>
      <c r="E701">
        <v>40</v>
      </c>
      <c r="F701">
        <v>43</v>
      </c>
    </row>
    <row r="702" spans="1:6" x14ac:dyDescent="0.2">
      <c r="A702">
        <v>4</v>
      </c>
      <c r="B702">
        <v>16</v>
      </c>
      <c r="C702">
        <v>23</v>
      </c>
      <c r="D702">
        <v>26</v>
      </c>
      <c r="E702">
        <v>32</v>
      </c>
      <c r="F702">
        <v>51</v>
      </c>
    </row>
    <row r="703" spans="1:6" x14ac:dyDescent="0.2">
      <c r="A703">
        <v>1</v>
      </c>
      <c r="B703">
        <v>5</v>
      </c>
      <c r="C703">
        <v>15</v>
      </c>
      <c r="D703">
        <v>29</v>
      </c>
      <c r="E703">
        <v>43</v>
      </c>
      <c r="F703">
        <v>44</v>
      </c>
    </row>
    <row r="704" spans="1:6" x14ac:dyDescent="0.2">
      <c r="A704">
        <v>11</v>
      </c>
      <c r="B704">
        <v>19</v>
      </c>
      <c r="C704">
        <v>21</v>
      </c>
      <c r="D704">
        <v>25</v>
      </c>
      <c r="E704">
        <v>29</v>
      </c>
      <c r="F704">
        <v>36</v>
      </c>
    </row>
    <row r="705" spans="1:6" x14ac:dyDescent="0.2">
      <c r="A705">
        <v>12</v>
      </c>
      <c r="B705">
        <v>13</v>
      </c>
      <c r="C705">
        <v>19</v>
      </c>
      <c r="D705">
        <v>34</v>
      </c>
      <c r="E705">
        <v>46</v>
      </c>
      <c r="F705">
        <v>51</v>
      </c>
    </row>
    <row r="706" spans="1:6" x14ac:dyDescent="0.2">
      <c r="A706">
        <v>11</v>
      </c>
      <c r="B706">
        <v>25</v>
      </c>
      <c r="C706">
        <v>27</v>
      </c>
      <c r="D706">
        <v>39</v>
      </c>
      <c r="E706">
        <v>43</v>
      </c>
      <c r="F706">
        <v>50</v>
      </c>
    </row>
    <row r="707" spans="1:6" x14ac:dyDescent="0.2">
      <c r="A707">
        <v>8</v>
      </c>
      <c r="B707">
        <v>36</v>
      </c>
      <c r="C707">
        <v>37</v>
      </c>
      <c r="D707">
        <v>42</v>
      </c>
      <c r="E707">
        <v>43</v>
      </c>
      <c r="F707">
        <v>46</v>
      </c>
    </row>
    <row r="708" spans="1:6" x14ac:dyDescent="0.2">
      <c r="A708">
        <v>18</v>
      </c>
      <c r="B708">
        <v>27</v>
      </c>
      <c r="C708">
        <v>30</v>
      </c>
      <c r="D708">
        <v>39</v>
      </c>
      <c r="E708">
        <v>40</v>
      </c>
      <c r="F708">
        <v>51</v>
      </c>
    </row>
    <row r="709" spans="1:6" x14ac:dyDescent="0.2">
      <c r="A709">
        <v>5</v>
      </c>
      <c r="B709">
        <v>23</v>
      </c>
      <c r="C709">
        <v>30</v>
      </c>
      <c r="D709">
        <v>38</v>
      </c>
      <c r="E709">
        <v>42</v>
      </c>
      <c r="F709">
        <v>45</v>
      </c>
    </row>
    <row r="710" spans="1:6" x14ac:dyDescent="0.2">
      <c r="A710">
        <v>7</v>
      </c>
      <c r="B710">
        <v>11</v>
      </c>
      <c r="C710">
        <v>14</v>
      </c>
      <c r="D710">
        <v>47</v>
      </c>
      <c r="E710">
        <v>49</v>
      </c>
      <c r="F710">
        <v>50</v>
      </c>
    </row>
    <row r="711" spans="1:6" x14ac:dyDescent="0.2">
      <c r="A711">
        <v>27</v>
      </c>
      <c r="B711">
        <v>31</v>
      </c>
      <c r="C711">
        <v>43</v>
      </c>
      <c r="D711">
        <v>46</v>
      </c>
      <c r="E711">
        <v>48</v>
      </c>
      <c r="F711">
        <v>49</v>
      </c>
    </row>
    <row r="712" spans="1:6" x14ac:dyDescent="0.2">
      <c r="A712">
        <v>7</v>
      </c>
      <c r="B712">
        <v>9</v>
      </c>
      <c r="C712">
        <v>11</v>
      </c>
      <c r="D712">
        <v>16</v>
      </c>
      <c r="E712">
        <v>32</v>
      </c>
      <c r="F712">
        <v>43</v>
      </c>
    </row>
    <row r="713" spans="1:6" x14ac:dyDescent="0.2">
      <c r="A713">
        <v>14</v>
      </c>
      <c r="B713">
        <v>22</v>
      </c>
      <c r="C713">
        <v>34</v>
      </c>
      <c r="D713">
        <v>35</v>
      </c>
      <c r="E713">
        <v>36</v>
      </c>
      <c r="F713">
        <v>44</v>
      </c>
    </row>
    <row r="714" spans="1:6" x14ac:dyDescent="0.2">
      <c r="A714">
        <v>1</v>
      </c>
      <c r="B714">
        <v>27</v>
      </c>
      <c r="C714">
        <v>33</v>
      </c>
      <c r="D714">
        <v>36</v>
      </c>
      <c r="E714">
        <v>41</v>
      </c>
      <c r="F714">
        <v>49</v>
      </c>
    </row>
    <row r="715" spans="1:6" x14ac:dyDescent="0.2">
      <c r="A715">
        <v>4</v>
      </c>
      <c r="B715">
        <v>18</v>
      </c>
      <c r="C715">
        <v>31</v>
      </c>
      <c r="D715">
        <v>37</v>
      </c>
      <c r="E715">
        <v>50</v>
      </c>
      <c r="F715">
        <v>51</v>
      </c>
    </row>
    <row r="716" spans="1:6" x14ac:dyDescent="0.2">
      <c r="A716">
        <v>2</v>
      </c>
      <c r="B716">
        <v>5</v>
      </c>
      <c r="C716">
        <v>19</v>
      </c>
      <c r="D716">
        <v>20</v>
      </c>
      <c r="E716">
        <v>28</v>
      </c>
      <c r="F716">
        <v>51</v>
      </c>
    </row>
    <row r="717" spans="1:6" x14ac:dyDescent="0.2">
      <c r="A717">
        <v>3</v>
      </c>
      <c r="B717">
        <v>8</v>
      </c>
      <c r="C717">
        <v>16</v>
      </c>
      <c r="D717">
        <v>26</v>
      </c>
      <c r="E717">
        <v>36</v>
      </c>
      <c r="F717">
        <v>45</v>
      </c>
    </row>
    <row r="718" spans="1:6" x14ac:dyDescent="0.2">
      <c r="A718">
        <v>13</v>
      </c>
      <c r="B718">
        <v>22</v>
      </c>
      <c r="C718">
        <v>35</v>
      </c>
      <c r="D718">
        <v>41</v>
      </c>
      <c r="E718">
        <v>44</v>
      </c>
      <c r="F718">
        <v>49</v>
      </c>
    </row>
    <row r="719" spans="1:6" x14ac:dyDescent="0.2">
      <c r="A719">
        <v>11</v>
      </c>
      <c r="B719">
        <v>16</v>
      </c>
      <c r="C719">
        <v>20</v>
      </c>
      <c r="D719">
        <v>31</v>
      </c>
      <c r="E719">
        <v>48</v>
      </c>
      <c r="F719">
        <v>49</v>
      </c>
    </row>
    <row r="720" spans="1:6" x14ac:dyDescent="0.2">
      <c r="A720">
        <v>3</v>
      </c>
      <c r="B720">
        <v>5</v>
      </c>
      <c r="C720">
        <v>9</v>
      </c>
      <c r="D720">
        <v>37</v>
      </c>
      <c r="E720">
        <v>47</v>
      </c>
      <c r="F720">
        <v>48</v>
      </c>
    </row>
    <row r="721" spans="1:6" x14ac:dyDescent="0.2">
      <c r="A721">
        <v>5</v>
      </c>
      <c r="B721">
        <v>6</v>
      </c>
      <c r="C721">
        <v>18</v>
      </c>
      <c r="D721">
        <v>25</v>
      </c>
      <c r="E721">
        <v>37</v>
      </c>
      <c r="F721">
        <v>49</v>
      </c>
    </row>
    <row r="722" spans="1:6" x14ac:dyDescent="0.2">
      <c r="A722">
        <v>3</v>
      </c>
      <c r="B722">
        <v>14</v>
      </c>
      <c r="C722">
        <v>21</v>
      </c>
      <c r="D722">
        <v>28</v>
      </c>
      <c r="E722">
        <v>40</v>
      </c>
      <c r="F722">
        <v>47</v>
      </c>
    </row>
    <row r="723" spans="1:6" x14ac:dyDescent="0.2">
      <c r="A723">
        <v>5</v>
      </c>
      <c r="B723">
        <v>9</v>
      </c>
      <c r="C723">
        <v>34</v>
      </c>
      <c r="D723">
        <v>37</v>
      </c>
      <c r="E723">
        <v>42</v>
      </c>
      <c r="F723">
        <v>48</v>
      </c>
    </row>
    <row r="724" spans="1:6" x14ac:dyDescent="0.2">
      <c r="A724">
        <v>9</v>
      </c>
      <c r="B724">
        <v>15</v>
      </c>
      <c r="C724">
        <v>30</v>
      </c>
      <c r="D724">
        <v>37</v>
      </c>
      <c r="E724">
        <v>46</v>
      </c>
      <c r="F724">
        <v>50</v>
      </c>
    </row>
    <row r="725" spans="1:6" x14ac:dyDescent="0.2">
      <c r="A725">
        <v>9</v>
      </c>
      <c r="B725">
        <v>11</v>
      </c>
      <c r="C725">
        <v>13</v>
      </c>
      <c r="D725">
        <v>19</v>
      </c>
      <c r="E725">
        <v>35</v>
      </c>
      <c r="F725">
        <v>47</v>
      </c>
    </row>
    <row r="726" spans="1:6" x14ac:dyDescent="0.2">
      <c r="A726">
        <v>2</v>
      </c>
      <c r="B726">
        <v>17</v>
      </c>
      <c r="C726">
        <v>26</v>
      </c>
      <c r="D726">
        <v>34</v>
      </c>
      <c r="E726">
        <v>35</v>
      </c>
      <c r="F726">
        <v>49</v>
      </c>
    </row>
    <row r="727" spans="1:6" x14ac:dyDescent="0.2">
      <c r="A727">
        <v>9</v>
      </c>
      <c r="B727">
        <v>21</v>
      </c>
      <c r="C727">
        <v>22</v>
      </c>
      <c r="D727">
        <v>47</v>
      </c>
      <c r="E727">
        <v>49</v>
      </c>
      <c r="F727">
        <v>50</v>
      </c>
    </row>
    <row r="728" spans="1:6" x14ac:dyDescent="0.2">
      <c r="A728">
        <v>3</v>
      </c>
      <c r="B728">
        <v>9</v>
      </c>
      <c r="C728">
        <v>12</v>
      </c>
      <c r="D728">
        <v>32</v>
      </c>
      <c r="E728">
        <v>47</v>
      </c>
      <c r="F728">
        <v>49</v>
      </c>
    </row>
    <row r="729" spans="1:6" x14ac:dyDescent="0.2">
      <c r="A729">
        <v>3</v>
      </c>
      <c r="B729">
        <v>19</v>
      </c>
      <c r="C729">
        <v>20</v>
      </c>
      <c r="D729">
        <v>23</v>
      </c>
      <c r="E729">
        <v>38</v>
      </c>
      <c r="F729">
        <v>40</v>
      </c>
    </row>
    <row r="730" spans="1:6" x14ac:dyDescent="0.2">
      <c r="A730">
        <v>2</v>
      </c>
      <c r="B730">
        <v>3</v>
      </c>
      <c r="C730">
        <v>14</v>
      </c>
      <c r="D730">
        <v>19</v>
      </c>
      <c r="E730">
        <v>24</v>
      </c>
      <c r="F730">
        <v>37</v>
      </c>
    </row>
    <row r="731" spans="1:6" x14ac:dyDescent="0.2">
      <c r="A731">
        <v>4</v>
      </c>
      <c r="B731">
        <v>21</v>
      </c>
      <c r="C731">
        <v>23</v>
      </c>
      <c r="D731">
        <v>24</v>
      </c>
      <c r="E731">
        <v>39</v>
      </c>
      <c r="F731">
        <v>49</v>
      </c>
    </row>
    <row r="732" spans="1:6" x14ac:dyDescent="0.2">
      <c r="A732">
        <v>14</v>
      </c>
      <c r="B732">
        <v>17</v>
      </c>
      <c r="C732">
        <v>30</v>
      </c>
      <c r="D732">
        <v>33</v>
      </c>
      <c r="E732">
        <v>47</v>
      </c>
      <c r="F732">
        <v>49</v>
      </c>
    </row>
    <row r="733" spans="1:6" x14ac:dyDescent="0.2">
      <c r="A733">
        <v>4</v>
      </c>
      <c r="B733">
        <v>7</v>
      </c>
      <c r="C733">
        <v>11</v>
      </c>
      <c r="D733">
        <v>37</v>
      </c>
      <c r="E733">
        <v>38</v>
      </c>
      <c r="F733">
        <v>49</v>
      </c>
    </row>
    <row r="734" spans="1:6" x14ac:dyDescent="0.2">
      <c r="A734">
        <v>1</v>
      </c>
      <c r="B734">
        <v>7</v>
      </c>
      <c r="C734">
        <v>17</v>
      </c>
      <c r="D734">
        <v>18</v>
      </c>
      <c r="E734">
        <v>23</v>
      </c>
      <c r="F734">
        <v>31</v>
      </c>
    </row>
    <row r="735" spans="1:6" x14ac:dyDescent="0.2">
      <c r="A735">
        <v>9</v>
      </c>
      <c r="B735">
        <v>19</v>
      </c>
      <c r="C735">
        <v>25</v>
      </c>
      <c r="D735">
        <v>30</v>
      </c>
      <c r="E735">
        <v>34</v>
      </c>
      <c r="F735">
        <v>43</v>
      </c>
    </row>
    <row r="736" spans="1:6" x14ac:dyDescent="0.2">
      <c r="A736">
        <v>13</v>
      </c>
      <c r="B736">
        <v>14</v>
      </c>
      <c r="C736">
        <v>19</v>
      </c>
      <c r="D736">
        <v>22</v>
      </c>
      <c r="E736">
        <v>23</v>
      </c>
      <c r="F736">
        <v>51</v>
      </c>
    </row>
    <row r="737" spans="1:6" x14ac:dyDescent="0.2">
      <c r="A737">
        <v>6</v>
      </c>
      <c r="B737">
        <v>8</v>
      </c>
      <c r="C737">
        <v>28</v>
      </c>
      <c r="D737">
        <v>32</v>
      </c>
      <c r="E737">
        <v>36</v>
      </c>
      <c r="F737">
        <v>38</v>
      </c>
    </row>
    <row r="738" spans="1:6" x14ac:dyDescent="0.2">
      <c r="A738">
        <v>7</v>
      </c>
      <c r="B738">
        <v>18</v>
      </c>
      <c r="C738">
        <v>29</v>
      </c>
      <c r="D738">
        <v>42</v>
      </c>
      <c r="E738">
        <v>46</v>
      </c>
      <c r="F738">
        <v>50</v>
      </c>
    </row>
    <row r="739" spans="1:6" x14ac:dyDescent="0.2">
      <c r="A739">
        <v>3</v>
      </c>
      <c r="B739">
        <v>17</v>
      </c>
      <c r="C739">
        <v>23</v>
      </c>
      <c r="D739">
        <v>27</v>
      </c>
      <c r="E739">
        <v>37</v>
      </c>
      <c r="F739">
        <v>51</v>
      </c>
    </row>
    <row r="740" spans="1:6" x14ac:dyDescent="0.2">
      <c r="A740">
        <v>6</v>
      </c>
      <c r="B740">
        <v>7</v>
      </c>
      <c r="C740">
        <v>21</v>
      </c>
      <c r="D740">
        <v>24</v>
      </c>
      <c r="E740">
        <v>33</v>
      </c>
      <c r="F740">
        <v>43</v>
      </c>
    </row>
    <row r="741" spans="1:6" x14ac:dyDescent="0.2">
      <c r="A741">
        <v>3</v>
      </c>
      <c r="B741">
        <v>18</v>
      </c>
      <c r="C741">
        <v>26</v>
      </c>
      <c r="D741">
        <v>31</v>
      </c>
      <c r="E741">
        <v>41</v>
      </c>
      <c r="F741">
        <v>43</v>
      </c>
    </row>
    <row r="742" spans="1:6" x14ac:dyDescent="0.2">
      <c r="A742">
        <v>10</v>
      </c>
      <c r="B742">
        <v>13</v>
      </c>
      <c r="C742">
        <v>16</v>
      </c>
      <c r="D742">
        <v>21</v>
      </c>
      <c r="E742">
        <v>39</v>
      </c>
      <c r="F742">
        <v>42</v>
      </c>
    </row>
    <row r="743" spans="1:6" x14ac:dyDescent="0.2">
      <c r="A743">
        <v>3</v>
      </c>
      <c r="B743">
        <v>7</v>
      </c>
      <c r="C743">
        <v>11</v>
      </c>
      <c r="D743">
        <v>17</v>
      </c>
      <c r="E743">
        <v>20</v>
      </c>
      <c r="F743">
        <v>25</v>
      </c>
    </row>
    <row r="744" spans="1:6" x14ac:dyDescent="0.2">
      <c r="A744">
        <v>1</v>
      </c>
      <c r="B744">
        <v>16</v>
      </c>
      <c r="C744">
        <v>23</v>
      </c>
      <c r="D744">
        <v>27</v>
      </c>
      <c r="E744">
        <v>30</v>
      </c>
      <c r="F744">
        <v>42</v>
      </c>
    </row>
    <row r="745" spans="1:6" x14ac:dyDescent="0.2">
      <c r="A745">
        <v>1</v>
      </c>
      <c r="B745">
        <v>15</v>
      </c>
      <c r="C745">
        <v>17</v>
      </c>
      <c r="D745">
        <v>32</v>
      </c>
      <c r="E745">
        <v>36</v>
      </c>
      <c r="F745">
        <v>48</v>
      </c>
    </row>
    <row r="746" spans="1:6" x14ac:dyDescent="0.2">
      <c r="A746">
        <v>5</v>
      </c>
      <c r="B746">
        <v>26</v>
      </c>
      <c r="C746">
        <v>28</v>
      </c>
      <c r="D746">
        <v>30</v>
      </c>
      <c r="E746">
        <v>40</v>
      </c>
      <c r="F746">
        <v>43</v>
      </c>
    </row>
    <row r="747" spans="1:6" x14ac:dyDescent="0.2">
      <c r="A747">
        <v>1</v>
      </c>
      <c r="B747">
        <v>21</v>
      </c>
      <c r="C747">
        <v>22</v>
      </c>
      <c r="D747">
        <v>30</v>
      </c>
      <c r="E747">
        <v>46</v>
      </c>
      <c r="F747">
        <v>48</v>
      </c>
    </row>
    <row r="748" spans="1:6" x14ac:dyDescent="0.2">
      <c r="A748">
        <v>4</v>
      </c>
      <c r="B748">
        <v>13</v>
      </c>
      <c r="C748">
        <v>26</v>
      </c>
      <c r="D748">
        <v>34</v>
      </c>
      <c r="E748">
        <v>37</v>
      </c>
      <c r="F748">
        <v>42</v>
      </c>
    </row>
    <row r="749" spans="1:6" x14ac:dyDescent="0.2">
      <c r="A749">
        <v>1</v>
      </c>
      <c r="B749">
        <v>11</v>
      </c>
      <c r="C749">
        <v>15</v>
      </c>
      <c r="D749">
        <v>20</v>
      </c>
      <c r="E749">
        <v>31</v>
      </c>
      <c r="F749">
        <v>42</v>
      </c>
    </row>
    <row r="750" spans="1:6" x14ac:dyDescent="0.2">
      <c r="A750">
        <v>2</v>
      </c>
      <c r="B750">
        <v>6</v>
      </c>
      <c r="C750">
        <v>16</v>
      </c>
      <c r="D750">
        <v>20</v>
      </c>
      <c r="E750">
        <v>22</v>
      </c>
      <c r="F750">
        <v>34</v>
      </c>
    </row>
    <row r="751" spans="1:6" x14ac:dyDescent="0.2">
      <c r="A751">
        <v>1</v>
      </c>
      <c r="B751">
        <v>10</v>
      </c>
      <c r="C751">
        <v>19</v>
      </c>
      <c r="D751">
        <v>22</v>
      </c>
      <c r="E751">
        <v>26</v>
      </c>
      <c r="F751">
        <v>51</v>
      </c>
    </row>
    <row r="752" spans="1:6" x14ac:dyDescent="0.2">
      <c r="A752">
        <v>7</v>
      </c>
      <c r="B752">
        <v>10</v>
      </c>
      <c r="C752">
        <v>21</v>
      </c>
      <c r="D752">
        <v>28</v>
      </c>
      <c r="E752">
        <v>37</v>
      </c>
      <c r="F752">
        <v>39</v>
      </c>
    </row>
    <row r="753" spans="1:6" x14ac:dyDescent="0.2">
      <c r="A753">
        <v>7</v>
      </c>
      <c r="B753">
        <v>17</v>
      </c>
      <c r="C753">
        <v>27</v>
      </c>
      <c r="D753">
        <v>30</v>
      </c>
      <c r="E753">
        <v>35</v>
      </c>
      <c r="F753">
        <v>50</v>
      </c>
    </row>
    <row r="754" spans="1:6" x14ac:dyDescent="0.2">
      <c r="A754">
        <v>2</v>
      </c>
      <c r="B754">
        <v>10</v>
      </c>
      <c r="C754">
        <v>17</v>
      </c>
      <c r="D754">
        <v>24</v>
      </c>
      <c r="E754">
        <v>36</v>
      </c>
      <c r="F754">
        <v>41</v>
      </c>
    </row>
    <row r="755" spans="1:6" x14ac:dyDescent="0.2">
      <c r="A755">
        <v>15</v>
      </c>
      <c r="B755">
        <v>19</v>
      </c>
      <c r="C755">
        <v>20</v>
      </c>
      <c r="D755">
        <v>31</v>
      </c>
      <c r="E755">
        <v>41</v>
      </c>
      <c r="F755">
        <v>47</v>
      </c>
    </row>
    <row r="756" spans="1:6" x14ac:dyDescent="0.2">
      <c r="A756">
        <v>9</v>
      </c>
      <c r="B756">
        <v>10</v>
      </c>
      <c r="C756">
        <v>11</v>
      </c>
      <c r="D756">
        <v>18</v>
      </c>
      <c r="E756">
        <v>31</v>
      </c>
      <c r="F756">
        <v>35</v>
      </c>
    </row>
    <row r="757" spans="1:6" x14ac:dyDescent="0.2">
      <c r="A757">
        <v>7</v>
      </c>
      <c r="B757">
        <v>8</v>
      </c>
      <c r="C757">
        <v>12</v>
      </c>
      <c r="D757">
        <v>19</v>
      </c>
      <c r="E757">
        <v>24</v>
      </c>
      <c r="F757">
        <v>48</v>
      </c>
    </row>
    <row r="758" spans="1:6" x14ac:dyDescent="0.2">
      <c r="A758">
        <v>9</v>
      </c>
      <c r="B758">
        <v>10</v>
      </c>
      <c r="C758">
        <v>30</v>
      </c>
      <c r="D758">
        <v>34</v>
      </c>
      <c r="E758">
        <v>40</v>
      </c>
      <c r="F758">
        <v>51</v>
      </c>
    </row>
    <row r="759" spans="1:6" x14ac:dyDescent="0.2">
      <c r="A759">
        <v>2</v>
      </c>
      <c r="B759">
        <v>13</v>
      </c>
      <c r="C759">
        <v>22</v>
      </c>
      <c r="D759">
        <v>28</v>
      </c>
      <c r="E759">
        <v>34</v>
      </c>
      <c r="F759">
        <v>40</v>
      </c>
    </row>
    <row r="760" spans="1:6" x14ac:dyDescent="0.2">
      <c r="A760">
        <v>2</v>
      </c>
      <c r="B760">
        <v>4</v>
      </c>
      <c r="C760">
        <v>13</v>
      </c>
      <c r="D760">
        <v>29</v>
      </c>
      <c r="E760">
        <v>33</v>
      </c>
      <c r="F760">
        <v>37</v>
      </c>
    </row>
    <row r="761" spans="1:6" x14ac:dyDescent="0.2">
      <c r="A761">
        <v>5</v>
      </c>
      <c r="B761">
        <v>9</v>
      </c>
      <c r="C761">
        <v>14</v>
      </c>
      <c r="D761">
        <v>15</v>
      </c>
      <c r="E761">
        <v>26</v>
      </c>
      <c r="F761">
        <v>44</v>
      </c>
    </row>
    <row r="762" spans="1:6" x14ac:dyDescent="0.2">
      <c r="A762">
        <v>2</v>
      </c>
      <c r="B762">
        <v>13</v>
      </c>
      <c r="C762">
        <v>17</v>
      </c>
      <c r="D762">
        <v>38</v>
      </c>
      <c r="E762">
        <v>44</v>
      </c>
      <c r="F762">
        <v>46</v>
      </c>
    </row>
    <row r="763" spans="1:6" x14ac:dyDescent="0.2">
      <c r="A763">
        <v>13</v>
      </c>
      <c r="B763">
        <v>16</v>
      </c>
      <c r="C763">
        <v>21</v>
      </c>
      <c r="D763">
        <v>37</v>
      </c>
      <c r="E763">
        <v>40</v>
      </c>
      <c r="F763">
        <v>46</v>
      </c>
    </row>
    <row r="764" spans="1:6" x14ac:dyDescent="0.2">
      <c r="A764">
        <v>6</v>
      </c>
      <c r="B764">
        <v>33</v>
      </c>
      <c r="C764">
        <v>36</v>
      </c>
      <c r="D764">
        <v>41</v>
      </c>
      <c r="E764">
        <v>47</v>
      </c>
      <c r="F764">
        <v>50</v>
      </c>
    </row>
    <row r="765" spans="1:6" x14ac:dyDescent="0.2">
      <c r="A765">
        <v>3</v>
      </c>
      <c r="B765">
        <v>16</v>
      </c>
      <c r="C765">
        <v>23</v>
      </c>
      <c r="D765">
        <v>28</v>
      </c>
      <c r="E765">
        <v>40</v>
      </c>
      <c r="F765">
        <v>51</v>
      </c>
    </row>
    <row r="766" spans="1:6" x14ac:dyDescent="0.2">
      <c r="A766">
        <v>4</v>
      </c>
      <c r="B766">
        <v>8</v>
      </c>
      <c r="C766">
        <v>14</v>
      </c>
      <c r="D766">
        <v>17</v>
      </c>
      <c r="E766">
        <v>30</v>
      </c>
      <c r="F766">
        <v>33</v>
      </c>
    </row>
    <row r="767" spans="1:6" x14ac:dyDescent="0.2">
      <c r="A767">
        <v>24</v>
      </c>
      <c r="B767">
        <v>26</v>
      </c>
      <c r="C767">
        <v>27</v>
      </c>
      <c r="D767">
        <v>29</v>
      </c>
      <c r="E767">
        <v>34</v>
      </c>
      <c r="F767">
        <v>50</v>
      </c>
    </row>
    <row r="768" spans="1:6" x14ac:dyDescent="0.2">
      <c r="A768">
        <v>11</v>
      </c>
      <c r="B768">
        <v>28</v>
      </c>
      <c r="C768">
        <v>32</v>
      </c>
      <c r="D768">
        <v>34</v>
      </c>
      <c r="E768">
        <v>39</v>
      </c>
      <c r="F768">
        <v>42</v>
      </c>
    </row>
    <row r="769" spans="1:6" x14ac:dyDescent="0.2">
      <c r="A769">
        <v>1</v>
      </c>
      <c r="B769">
        <v>11</v>
      </c>
      <c r="C769">
        <v>20</v>
      </c>
      <c r="D769">
        <v>21</v>
      </c>
      <c r="E769">
        <v>23</v>
      </c>
      <c r="F769">
        <v>49</v>
      </c>
    </row>
    <row r="770" spans="1:6" x14ac:dyDescent="0.2">
      <c r="A770">
        <v>7</v>
      </c>
      <c r="B770">
        <v>12</v>
      </c>
      <c r="C770">
        <v>15</v>
      </c>
      <c r="D770">
        <v>18</v>
      </c>
      <c r="E770">
        <v>35</v>
      </c>
      <c r="F770">
        <v>45</v>
      </c>
    </row>
    <row r="771" spans="1:6" x14ac:dyDescent="0.2">
      <c r="A771">
        <v>10</v>
      </c>
      <c r="B771">
        <v>12</v>
      </c>
      <c r="C771">
        <v>30</v>
      </c>
      <c r="D771">
        <v>35</v>
      </c>
      <c r="E771">
        <v>44</v>
      </c>
      <c r="F771">
        <v>45</v>
      </c>
    </row>
    <row r="772" spans="1:6" x14ac:dyDescent="0.2">
      <c r="A772">
        <v>17</v>
      </c>
      <c r="B772">
        <v>24</v>
      </c>
      <c r="C772">
        <v>33</v>
      </c>
      <c r="D772">
        <v>35</v>
      </c>
      <c r="E772">
        <v>38</v>
      </c>
      <c r="F772">
        <v>44</v>
      </c>
    </row>
    <row r="773" spans="1:6" x14ac:dyDescent="0.2">
      <c r="A773">
        <v>2</v>
      </c>
      <c r="B773">
        <v>9</v>
      </c>
      <c r="C773">
        <v>22</v>
      </c>
      <c r="D773">
        <v>28</v>
      </c>
      <c r="E773">
        <v>33</v>
      </c>
      <c r="F773">
        <v>40</v>
      </c>
    </row>
    <row r="774" spans="1:6" x14ac:dyDescent="0.2">
      <c r="A774">
        <v>1</v>
      </c>
      <c r="B774">
        <v>5</v>
      </c>
      <c r="C774">
        <v>7</v>
      </c>
      <c r="D774">
        <v>10</v>
      </c>
      <c r="E774">
        <v>16</v>
      </c>
      <c r="F774">
        <v>19</v>
      </c>
    </row>
    <row r="775" spans="1:6" x14ac:dyDescent="0.2">
      <c r="A775">
        <v>2</v>
      </c>
      <c r="B775">
        <v>9</v>
      </c>
      <c r="C775">
        <v>21</v>
      </c>
      <c r="D775">
        <v>28</v>
      </c>
      <c r="E775">
        <v>37</v>
      </c>
      <c r="F775">
        <v>45</v>
      </c>
    </row>
    <row r="776" spans="1:6" x14ac:dyDescent="0.2">
      <c r="A776">
        <v>4</v>
      </c>
      <c r="B776">
        <v>6</v>
      </c>
      <c r="C776">
        <v>25</v>
      </c>
      <c r="D776">
        <v>31</v>
      </c>
      <c r="E776">
        <v>38</v>
      </c>
      <c r="F776">
        <v>46</v>
      </c>
    </row>
    <row r="777" spans="1:6" x14ac:dyDescent="0.2">
      <c r="A777">
        <v>7</v>
      </c>
      <c r="B777">
        <v>10</v>
      </c>
      <c r="C777">
        <v>16</v>
      </c>
      <c r="D777">
        <v>18</v>
      </c>
      <c r="E777">
        <v>19</v>
      </c>
      <c r="F777">
        <v>23</v>
      </c>
    </row>
    <row r="778" spans="1:6" x14ac:dyDescent="0.2">
      <c r="A778">
        <v>10</v>
      </c>
      <c r="B778">
        <v>16</v>
      </c>
      <c r="C778">
        <v>17</v>
      </c>
      <c r="D778">
        <v>33</v>
      </c>
      <c r="E778">
        <v>39</v>
      </c>
      <c r="F778">
        <v>41</v>
      </c>
    </row>
    <row r="779" spans="1:6" x14ac:dyDescent="0.2">
      <c r="A779">
        <v>2</v>
      </c>
      <c r="B779">
        <v>18</v>
      </c>
      <c r="C779">
        <v>23</v>
      </c>
      <c r="D779">
        <v>27</v>
      </c>
      <c r="E779">
        <v>32</v>
      </c>
      <c r="F779">
        <v>38</v>
      </c>
    </row>
    <row r="780" spans="1:6" x14ac:dyDescent="0.2">
      <c r="A780">
        <v>20</v>
      </c>
      <c r="B780">
        <v>32</v>
      </c>
      <c r="C780">
        <v>33</v>
      </c>
      <c r="D780">
        <v>42</v>
      </c>
      <c r="E780">
        <v>43</v>
      </c>
      <c r="F780">
        <v>44</v>
      </c>
    </row>
    <row r="781" spans="1:6" x14ac:dyDescent="0.2">
      <c r="A781">
        <v>1</v>
      </c>
      <c r="B781">
        <v>10</v>
      </c>
      <c r="C781">
        <v>11</v>
      </c>
      <c r="D781">
        <v>18</v>
      </c>
      <c r="E781">
        <v>42</v>
      </c>
      <c r="F781">
        <v>44</v>
      </c>
    </row>
    <row r="782" spans="1:6" x14ac:dyDescent="0.2">
      <c r="A782">
        <v>1</v>
      </c>
      <c r="B782">
        <v>9</v>
      </c>
      <c r="C782">
        <v>11</v>
      </c>
      <c r="D782">
        <v>18</v>
      </c>
      <c r="E782">
        <v>45</v>
      </c>
      <c r="F782">
        <v>46</v>
      </c>
    </row>
    <row r="783" spans="1:6" x14ac:dyDescent="0.2">
      <c r="A783">
        <v>7</v>
      </c>
      <c r="B783">
        <v>9</v>
      </c>
      <c r="C783">
        <v>16</v>
      </c>
      <c r="D783">
        <v>29</v>
      </c>
      <c r="E783">
        <v>35</v>
      </c>
      <c r="F783">
        <v>42</v>
      </c>
    </row>
    <row r="784" spans="1:6" x14ac:dyDescent="0.2">
      <c r="A784">
        <v>9</v>
      </c>
      <c r="B784">
        <v>10</v>
      </c>
      <c r="C784">
        <v>24</v>
      </c>
      <c r="D784">
        <v>37</v>
      </c>
      <c r="E784">
        <v>42</v>
      </c>
      <c r="F784">
        <v>46</v>
      </c>
    </row>
    <row r="785" spans="1:6" x14ac:dyDescent="0.2">
      <c r="A785">
        <v>9</v>
      </c>
      <c r="B785">
        <v>25</v>
      </c>
      <c r="C785">
        <v>37</v>
      </c>
      <c r="D785">
        <v>43</v>
      </c>
      <c r="E785">
        <v>45</v>
      </c>
      <c r="F785">
        <v>46</v>
      </c>
    </row>
    <row r="786" spans="1:6" x14ac:dyDescent="0.2">
      <c r="A786">
        <v>13</v>
      </c>
      <c r="B786">
        <v>23</v>
      </c>
      <c r="C786">
        <v>35</v>
      </c>
      <c r="D786">
        <v>36</v>
      </c>
      <c r="E786">
        <v>42</v>
      </c>
      <c r="F786">
        <v>43</v>
      </c>
    </row>
    <row r="787" spans="1:6" x14ac:dyDescent="0.2">
      <c r="A787">
        <v>3</v>
      </c>
      <c r="B787">
        <v>20</v>
      </c>
      <c r="C787">
        <v>27</v>
      </c>
      <c r="D787">
        <v>30</v>
      </c>
      <c r="E787">
        <v>32</v>
      </c>
      <c r="F787">
        <v>37</v>
      </c>
    </row>
    <row r="788" spans="1:6" x14ac:dyDescent="0.2">
      <c r="A788">
        <v>25</v>
      </c>
      <c r="B788">
        <v>26</v>
      </c>
      <c r="C788">
        <v>27</v>
      </c>
      <c r="D788">
        <v>34</v>
      </c>
      <c r="E788">
        <v>43</v>
      </c>
      <c r="F788">
        <v>45</v>
      </c>
    </row>
    <row r="789" spans="1:6" x14ac:dyDescent="0.2">
      <c r="A789">
        <v>5</v>
      </c>
      <c r="B789">
        <v>10</v>
      </c>
      <c r="C789">
        <v>18</v>
      </c>
      <c r="D789">
        <v>20</v>
      </c>
      <c r="E789">
        <v>33</v>
      </c>
      <c r="F789">
        <v>42</v>
      </c>
    </row>
    <row r="790" spans="1:6" x14ac:dyDescent="0.2">
      <c r="A790">
        <v>1</v>
      </c>
      <c r="B790">
        <v>8</v>
      </c>
      <c r="C790">
        <v>10</v>
      </c>
      <c r="D790">
        <v>15</v>
      </c>
      <c r="E790">
        <v>37</v>
      </c>
      <c r="F790">
        <v>41</v>
      </c>
    </row>
    <row r="791" spans="1:6" x14ac:dyDescent="0.2">
      <c r="A791">
        <v>3</v>
      </c>
      <c r="B791">
        <v>12</v>
      </c>
      <c r="C791">
        <v>32</v>
      </c>
      <c r="D791">
        <v>40</v>
      </c>
      <c r="E791">
        <v>45</v>
      </c>
      <c r="F791">
        <v>46</v>
      </c>
    </row>
    <row r="792" spans="1:6" x14ac:dyDescent="0.2">
      <c r="A792">
        <v>4</v>
      </c>
      <c r="B792">
        <v>15</v>
      </c>
      <c r="C792">
        <v>22</v>
      </c>
      <c r="D792">
        <v>31</v>
      </c>
      <c r="E792">
        <v>33</v>
      </c>
      <c r="F792">
        <v>39</v>
      </c>
    </row>
    <row r="793" spans="1:6" x14ac:dyDescent="0.2">
      <c r="A793">
        <v>4</v>
      </c>
      <c r="B793">
        <v>6</v>
      </c>
      <c r="C793">
        <v>7</v>
      </c>
      <c r="D793">
        <v>23</v>
      </c>
      <c r="E793">
        <v>28</v>
      </c>
      <c r="F793">
        <v>34</v>
      </c>
    </row>
    <row r="794" spans="1:6" x14ac:dyDescent="0.2">
      <c r="A794">
        <v>3</v>
      </c>
      <c r="B794">
        <v>26</v>
      </c>
      <c r="C794">
        <v>29</v>
      </c>
      <c r="D794">
        <v>30</v>
      </c>
      <c r="E794">
        <v>32</v>
      </c>
      <c r="F794">
        <v>41</v>
      </c>
    </row>
    <row r="795" spans="1:6" x14ac:dyDescent="0.2">
      <c r="A795">
        <v>1</v>
      </c>
      <c r="B795">
        <v>8</v>
      </c>
      <c r="C795">
        <v>9</v>
      </c>
      <c r="D795">
        <v>16</v>
      </c>
      <c r="E795">
        <v>21</v>
      </c>
      <c r="F795">
        <v>29</v>
      </c>
    </row>
    <row r="796" spans="1:6" x14ac:dyDescent="0.2">
      <c r="A796">
        <v>2</v>
      </c>
      <c r="B796">
        <v>7</v>
      </c>
      <c r="C796">
        <v>8</v>
      </c>
      <c r="D796">
        <v>36</v>
      </c>
      <c r="E796">
        <v>41</v>
      </c>
      <c r="F796">
        <v>43</v>
      </c>
    </row>
    <row r="797" spans="1:6" x14ac:dyDescent="0.2">
      <c r="A797">
        <v>7</v>
      </c>
      <c r="B797">
        <v>19</v>
      </c>
      <c r="C797">
        <v>21</v>
      </c>
      <c r="D797">
        <v>22</v>
      </c>
      <c r="E797">
        <v>37</v>
      </c>
      <c r="F797">
        <v>40</v>
      </c>
    </row>
    <row r="798" spans="1:6" x14ac:dyDescent="0.2">
      <c r="A798">
        <v>6</v>
      </c>
      <c r="B798">
        <v>19</v>
      </c>
      <c r="C798">
        <v>29</v>
      </c>
      <c r="D798">
        <v>32</v>
      </c>
      <c r="E798">
        <v>42</v>
      </c>
      <c r="F798">
        <v>47</v>
      </c>
    </row>
    <row r="799" spans="1:6" x14ac:dyDescent="0.2">
      <c r="A799">
        <v>1</v>
      </c>
      <c r="B799">
        <v>2</v>
      </c>
      <c r="C799">
        <v>17</v>
      </c>
      <c r="D799">
        <v>23</v>
      </c>
      <c r="E799">
        <v>34</v>
      </c>
      <c r="F799">
        <v>41</v>
      </c>
    </row>
    <row r="800" spans="1:6" x14ac:dyDescent="0.2">
      <c r="A800">
        <v>8</v>
      </c>
      <c r="B800">
        <v>11</v>
      </c>
      <c r="C800">
        <v>13</v>
      </c>
      <c r="D800">
        <v>15</v>
      </c>
      <c r="E800">
        <v>17</v>
      </c>
      <c r="F800">
        <v>34</v>
      </c>
    </row>
    <row r="801" spans="1:6" x14ac:dyDescent="0.2">
      <c r="A801">
        <v>16</v>
      </c>
      <c r="B801">
        <v>20</v>
      </c>
      <c r="C801">
        <v>24</v>
      </c>
      <c r="D801">
        <v>28</v>
      </c>
      <c r="E801">
        <v>43</v>
      </c>
      <c r="F801">
        <v>44</v>
      </c>
    </row>
    <row r="802" spans="1:6" x14ac:dyDescent="0.2">
      <c r="A802">
        <v>10</v>
      </c>
      <c r="B802">
        <v>19</v>
      </c>
      <c r="C802">
        <v>21</v>
      </c>
      <c r="D802">
        <v>29</v>
      </c>
      <c r="E802">
        <v>41</v>
      </c>
      <c r="F802">
        <v>45</v>
      </c>
    </row>
    <row r="803" spans="1:6" x14ac:dyDescent="0.2">
      <c r="A803">
        <v>23</v>
      </c>
      <c r="B803">
        <v>26</v>
      </c>
      <c r="C803">
        <v>27</v>
      </c>
      <c r="D803">
        <v>28</v>
      </c>
      <c r="E803">
        <v>30</v>
      </c>
      <c r="F803">
        <v>38</v>
      </c>
    </row>
    <row r="804" spans="1:6" x14ac:dyDescent="0.2">
      <c r="A804">
        <v>11</v>
      </c>
      <c r="B804">
        <v>13</v>
      </c>
      <c r="C804">
        <v>14</v>
      </c>
      <c r="D804">
        <v>32</v>
      </c>
      <c r="E804">
        <v>37</v>
      </c>
      <c r="F804">
        <v>43</v>
      </c>
    </row>
    <row r="805" spans="1:6" x14ac:dyDescent="0.2">
      <c r="A805">
        <v>4</v>
      </c>
      <c r="B805">
        <v>6</v>
      </c>
      <c r="C805">
        <v>9</v>
      </c>
      <c r="D805">
        <v>17</v>
      </c>
      <c r="E805">
        <v>36</v>
      </c>
      <c r="F805">
        <v>39</v>
      </c>
    </row>
    <row r="806" spans="1:6" x14ac:dyDescent="0.2">
      <c r="A806">
        <v>16</v>
      </c>
      <c r="B806">
        <v>19</v>
      </c>
      <c r="C806">
        <v>29</v>
      </c>
      <c r="D806">
        <v>30</v>
      </c>
      <c r="E806">
        <v>38</v>
      </c>
      <c r="F806">
        <v>44</v>
      </c>
    </row>
    <row r="807" spans="1:6" x14ac:dyDescent="0.2">
      <c r="A807">
        <v>17</v>
      </c>
      <c r="B807">
        <v>20</v>
      </c>
      <c r="C807">
        <v>29</v>
      </c>
      <c r="D807">
        <v>32</v>
      </c>
      <c r="E807">
        <v>37</v>
      </c>
      <c r="F807">
        <v>46</v>
      </c>
    </row>
    <row r="808" spans="1:6" x14ac:dyDescent="0.2">
      <c r="A808">
        <v>9</v>
      </c>
      <c r="B808">
        <v>10</v>
      </c>
      <c r="C808">
        <v>20</v>
      </c>
      <c r="D808">
        <v>23</v>
      </c>
      <c r="E808">
        <v>37</v>
      </c>
      <c r="F808">
        <v>43</v>
      </c>
    </row>
    <row r="809" spans="1:6" x14ac:dyDescent="0.2">
      <c r="A809">
        <v>14</v>
      </c>
      <c r="B809">
        <v>30</v>
      </c>
      <c r="C809">
        <v>34</v>
      </c>
      <c r="D809">
        <v>36</v>
      </c>
      <c r="E809">
        <v>41</v>
      </c>
      <c r="F809">
        <v>43</v>
      </c>
    </row>
    <row r="810" spans="1:6" x14ac:dyDescent="0.2">
      <c r="A810">
        <v>2</v>
      </c>
      <c r="B810">
        <v>13</v>
      </c>
      <c r="C810">
        <v>16</v>
      </c>
      <c r="D810">
        <v>20</v>
      </c>
      <c r="E810">
        <v>24</v>
      </c>
      <c r="F810">
        <v>46</v>
      </c>
    </row>
    <row r="811" spans="1:6" x14ac:dyDescent="0.2">
      <c r="A811">
        <v>2</v>
      </c>
      <c r="B811">
        <v>10</v>
      </c>
      <c r="C811">
        <v>15</v>
      </c>
      <c r="D811">
        <v>20</v>
      </c>
      <c r="E811">
        <v>31</v>
      </c>
      <c r="F811">
        <v>46</v>
      </c>
    </row>
    <row r="812" spans="1:6" x14ac:dyDescent="0.2">
      <c r="A812">
        <v>4</v>
      </c>
      <c r="B812">
        <v>7</v>
      </c>
      <c r="C812">
        <v>15</v>
      </c>
      <c r="D812">
        <v>30</v>
      </c>
      <c r="E812">
        <v>34</v>
      </c>
      <c r="F812">
        <v>45</v>
      </c>
    </row>
    <row r="813" spans="1:6" x14ac:dyDescent="0.2">
      <c r="A813">
        <v>14</v>
      </c>
      <c r="B813">
        <v>18</v>
      </c>
      <c r="C813">
        <v>26</v>
      </c>
      <c r="D813">
        <v>42</v>
      </c>
      <c r="E813">
        <v>43</v>
      </c>
      <c r="F813">
        <v>47</v>
      </c>
    </row>
    <row r="814" spans="1:6" x14ac:dyDescent="0.2">
      <c r="A814">
        <v>4</v>
      </c>
      <c r="B814">
        <v>11</v>
      </c>
      <c r="C814">
        <v>12</v>
      </c>
      <c r="D814">
        <v>19</v>
      </c>
      <c r="E814">
        <v>38</v>
      </c>
      <c r="F814">
        <v>41</v>
      </c>
    </row>
    <row r="815" spans="1:6" x14ac:dyDescent="0.2">
      <c r="A815">
        <v>4</v>
      </c>
      <c r="B815">
        <v>16</v>
      </c>
      <c r="C815">
        <v>29</v>
      </c>
      <c r="D815">
        <v>34</v>
      </c>
      <c r="E815">
        <v>42</v>
      </c>
      <c r="F815">
        <v>43</v>
      </c>
    </row>
    <row r="816" spans="1:6" x14ac:dyDescent="0.2">
      <c r="A816">
        <v>3</v>
      </c>
      <c r="B816">
        <v>13</v>
      </c>
      <c r="C816">
        <v>19</v>
      </c>
      <c r="D816">
        <v>25</v>
      </c>
      <c r="E816">
        <v>31</v>
      </c>
      <c r="F816">
        <v>36</v>
      </c>
    </row>
    <row r="817" spans="1:6" x14ac:dyDescent="0.2">
      <c r="A817">
        <v>1</v>
      </c>
      <c r="B817">
        <v>2</v>
      </c>
      <c r="C817">
        <v>3</v>
      </c>
      <c r="D817">
        <v>11</v>
      </c>
      <c r="E817">
        <v>16</v>
      </c>
      <c r="F817">
        <v>29</v>
      </c>
    </row>
    <row r="818" spans="1:6" x14ac:dyDescent="0.2">
      <c r="A818">
        <v>5</v>
      </c>
      <c r="B818">
        <v>8</v>
      </c>
      <c r="C818">
        <v>15</v>
      </c>
      <c r="D818">
        <v>25</v>
      </c>
      <c r="E818">
        <v>35</v>
      </c>
      <c r="F818">
        <v>37</v>
      </c>
    </row>
    <row r="819" spans="1:6" x14ac:dyDescent="0.2">
      <c r="A819">
        <v>7</v>
      </c>
      <c r="B819">
        <v>8</v>
      </c>
      <c r="C819">
        <v>17</v>
      </c>
      <c r="D819">
        <v>32</v>
      </c>
      <c r="E819">
        <v>33</v>
      </c>
      <c r="F819">
        <v>38</v>
      </c>
    </row>
    <row r="820" spans="1:6" x14ac:dyDescent="0.2">
      <c r="A820">
        <v>3</v>
      </c>
      <c r="B820">
        <v>15</v>
      </c>
      <c r="C820">
        <v>33</v>
      </c>
      <c r="D820">
        <v>39</v>
      </c>
      <c r="E820">
        <v>44</v>
      </c>
      <c r="F820">
        <v>45</v>
      </c>
    </row>
    <row r="821" spans="1:6" x14ac:dyDescent="0.2">
      <c r="A821">
        <v>6</v>
      </c>
      <c r="B821">
        <v>22</v>
      </c>
      <c r="C821">
        <v>34</v>
      </c>
      <c r="D821">
        <v>35</v>
      </c>
      <c r="E821">
        <v>42</v>
      </c>
      <c r="F821">
        <v>43</v>
      </c>
    </row>
    <row r="822" spans="1:6" x14ac:dyDescent="0.2">
      <c r="A822">
        <v>6</v>
      </c>
      <c r="B822">
        <v>7</v>
      </c>
      <c r="C822">
        <v>9</v>
      </c>
      <c r="D822">
        <v>17</v>
      </c>
      <c r="E822">
        <v>18</v>
      </c>
      <c r="F822">
        <v>44</v>
      </c>
    </row>
    <row r="823" spans="1:6" x14ac:dyDescent="0.2">
      <c r="A823">
        <v>11</v>
      </c>
      <c r="B823">
        <v>18</v>
      </c>
      <c r="C823">
        <v>19</v>
      </c>
      <c r="D823">
        <v>22</v>
      </c>
      <c r="E823">
        <v>40</v>
      </c>
      <c r="F823">
        <v>47</v>
      </c>
    </row>
    <row r="824" spans="1:6" x14ac:dyDescent="0.2">
      <c r="A824">
        <v>8</v>
      </c>
      <c r="B824">
        <v>12</v>
      </c>
      <c r="C824">
        <v>25</v>
      </c>
      <c r="D824">
        <v>42</v>
      </c>
      <c r="E824">
        <v>45</v>
      </c>
      <c r="F824">
        <v>47</v>
      </c>
    </row>
    <row r="825" spans="1:6" x14ac:dyDescent="0.2">
      <c r="A825">
        <v>4</v>
      </c>
      <c r="B825">
        <v>17</v>
      </c>
      <c r="C825">
        <v>30</v>
      </c>
      <c r="D825">
        <v>35</v>
      </c>
      <c r="E825">
        <v>36</v>
      </c>
      <c r="F825">
        <v>45</v>
      </c>
    </row>
    <row r="826" spans="1:6" x14ac:dyDescent="0.2">
      <c r="A826">
        <v>7</v>
      </c>
      <c r="B826">
        <v>9</v>
      </c>
      <c r="C826">
        <v>12</v>
      </c>
      <c r="D826">
        <v>35</v>
      </c>
      <c r="E826">
        <v>39</v>
      </c>
      <c r="F826">
        <v>44</v>
      </c>
    </row>
    <row r="827" spans="1:6" x14ac:dyDescent="0.2">
      <c r="A827">
        <v>2</v>
      </c>
      <c r="B827">
        <v>12</v>
      </c>
      <c r="C827">
        <v>13</v>
      </c>
      <c r="D827">
        <v>33</v>
      </c>
      <c r="E827">
        <v>45</v>
      </c>
      <c r="F827">
        <v>46</v>
      </c>
    </row>
    <row r="828" spans="1:6" x14ac:dyDescent="0.2">
      <c r="A828">
        <v>10</v>
      </c>
      <c r="B828">
        <v>15</v>
      </c>
      <c r="C828">
        <v>20</v>
      </c>
      <c r="D828">
        <v>24</v>
      </c>
      <c r="E828">
        <v>35</v>
      </c>
      <c r="F828">
        <v>44</v>
      </c>
    </row>
    <row r="829" spans="1:6" x14ac:dyDescent="0.2">
      <c r="A829">
        <v>1</v>
      </c>
      <c r="B829">
        <v>11</v>
      </c>
      <c r="C829">
        <v>16</v>
      </c>
      <c r="D829">
        <v>25</v>
      </c>
      <c r="E829">
        <v>30</v>
      </c>
      <c r="F829">
        <v>31</v>
      </c>
    </row>
    <row r="830" spans="1:6" x14ac:dyDescent="0.2">
      <c r="A830">
        <v>2</v>
      </c>
      <c r="B830">
        <v>11</v>
      </c>
      <c r="C830">
        <v>19</v>
      </c>
      <c r="D830">
        <v>25</v>
      </c>
      <c r="E830">
        <v>28</v>
      </c>
      <c r="F830">
        <v>36</v>
      </c>
    </row>
    <row r="831" spans="1:6" x14ac:dyDescent="0.2">
      <c r="A831">
        <v>10</v>
      </c>
      <c r="B831">
        <v>14</v>
      </c>
      <c r="C831">
        <v>21</v>
      </c>
      <c r="D831">
        <v>22</v>
      </c>
      <c r="E831">
        <v>42</v>
      </c>
      <c r="F831">
        <v>44</v>
      </c>
    </row>
    <row r="832" spans="1:6" x14ac:dyDescent="0.2">
      <c r="A832">
        <v>18</v>
      </c>
      <c r="B832">
        <v>29</v>
      </c>
      <c r="C832">
        <v>32</v>
      </c>
      <c r="D832">
        <v>40</v>
      </c>
      <c r="E832">
        <v>42</v>
      </c>
      <c r="F832">
        <v>43</v>
      </c>
    </row>
    <row r="833" spans="1:6" x14ac:dyDescent="0.2">
      <c r="A833">
        <v>2</v>
      </c>
      <c r="B833">
        <v>4</v>
      </c>
      <c r="C833">
        <v>9</v>
      </c>
      <c r="D833">
        <v>18</v>
      </c>
      <c r="E833">
        <v>23</v>
      </c>
      <c r="F833">
        <v>37</v>
      </c>
    </row>
    <row r="834" spans="1:6" x14ac:dyDescent="0.2">
      <c r="A834">
        <v>4</v>
      </c>
      <c r="B834">
        <v>10</v>
      </c>
      <c r="C834">
        <v>14</v>
      </c>
      <c r="D834">
        <v>36</v>
      </c>
      <c r="E834">
        <v>45</v>
      </c>
      <c r="F834">
        <v>47</v>
      </c>
    </row>
    <row r="835" spans="1:6" x14ac:dyDescent="0.2">
      <c r="A835">
        <v>1</v>
      </c>
      <c r="B835">
        <v>5</v>
      </c>
      <c r="C835">
        <v>21</v>
      </c>
      <c r="D835">
        <v>28</v>
      </c>
      <c r="E835">
        <v>43</v>
      </c>
      <c r="F835">
        <v>46</v>
      </c>
    </row>
    <row r="836" spans="1:6" x14ac:dyDescent="0.2">
      <c r="A836">
        <v>5</v>
      </c>
      <c r="B836">
        <v>6</v>
      </c>
      <c r="C836">
        <v>11</v>
      </c>
      <c r="D836">
        <v>16</v>
      </c>
      <c r="E836">
        <v>34</v>
      </c>
      <c r="F836">
        <v>38</v>
      </c>
    </row>
    <row r="837" spans="1:6" x14ac:dyDescent="0.2">
      <c r="A837">
        <v>12</v>
      </c>
      <c r="B837">
        <v>13</v>
      </c>
      <c r="C837">
        <v>37</v>
      </c>
      <c r="D837">
        <v>39</v>
      </c>
      <c r="E837">
        <v>41</v>
      </c>
      <c r="F837">
        <v>47</v>
      </c>
    </row>
    <row r="838" spans="1:6" x14ac:dyDescent="0.2">
      <c r="A838">
        <v>4</v>
      </c>
      <c r="B838">
        <v>6</v>
      </c>
      <c r="C838">
        <v>28</v>
      </c>
      <c r="D838">
        <v>33</v>
      </c>
      <c r="E838">
        <v>38</v>
      </c>
      <c r="F838">
        <v>44</v>
      </c>
    </row>
    <row r="839" spans="1:6" x14ac:dyDescent="0.2">
      <c r="A839">
        <v>23</v>
      </c>
      <c r="B839">
        <v>25</v>
      </c>
      <c r="C839">
        <v>36</v>
      </c>
      <c r="D839">
        <v>38</v>
      </c>
      <c r="E839">
        <v>43</v>
      </c>
      <c r="F839">
        <v>47</v>
      </c>
    </row>
    <row r="840" spans="1:6" x14ac:dyDescent="0.2">
      <c r="A840">
        <v>3</v>
      </c>
      <c r="B840">
        <v>10</v>
      </c>
      <c r="C840">
        <v>14</v>
      </c>
      <c r="D840">
        <v>23</v>
      </c>
      <c r="E840">
        <v>26</v>
      </c>
      <c r="F840">
        <v>37</v>
      </c>
    </row>
    <row r="841" spans="1:6" x14ac:dyDescent="0.2">
      <c r="A841">
        <v>5</v>
      </c>
      <c r="B841">
        <v>11</v>
      </c>
      <c r="C841">
        <v>27</v>
      </c>
      <c r="D841">
        <v>38</v>
      </c>
      <c r="E841">
        <v>39</v>
      </c>
      <c r="F841">
        <v>44</v>
      </c>
    </row>
    <row r="842" spans="1:6" x14ac:dyDescent="0.2">
      <c r="A842">
        <v>3</v>
      </c>
      <c r="B842">
        <v>7</v>
      </c>
      <c r="C842">
        <v>11</v>
      </c>
      <c r="D842">
        <v>14</v>
      </c>
      <c r="E842">
        <v>21</v>
      </c>
      <c r="F842">
        <v>24</v>
      </c>
    </row>
    <row r="843" spans="1:6" x14ac:dyDescent="0.2">
      <c r="A843">
        <v>3</v>
      </c>
      <c r="B843">
        <v>5</v>
      </c>
      <c r="C843">
        <v>16</v>
      </c>
      <c r="D843">
        <v>36</v>
      </c>
      <c r="E843">
        <v>40</v>
      </c>
      <c r="F843">
        <v>47</v>
      </c>
    </row>
    <row r="844" spans="1:6" x14ac:dyDescent="0.2">
      <c r="A844">
        <v>5</v>
      </c>
      <c r="B844">
        <v>21</v>
      </c>
      <c r="C844">
        <v>30</v>
      </c>
      <c r="D844">
        <v>35</v>
      </c>
      <c r="E844">
        <v>40</v>
      </c>
      <c r="F844">
        <v>47</v>
      </c>
    </row>
    <row r="845" spans="1:6" x14ac:dyDescent="0.2">
      <c r="A845">
        <v>3</v>
      </c>
      <c r="B845">
        <v>11</v>
      </c>
      <c r="C845">
        <v>23</v>
      </c>
      <c r="D845">
        <v>31</v>
      </c>
      <c r="E845">
        <v>32</v>
      </c>
      <c r="F845">
        <v>47</v>
      </c>
    </row>
    <row r="846" spans="1:6" x14ac:dyDescent="0.2">
      <c r="A846">
        <v>4</v>
      </c>
      <c r="B846">
        <v>14</v>
      </c>
      <c r="C846">
        <v>17</v>
      </c>
      <c r="D846">
        <v>24</v>
      </c>
      <c r="E846">
        <v>46</v>
      </c>
      <c r="F846">
        <v>47</v>
      </c>
    </row>
    <row r="847" spans="1:6" x14ac:dyDescent="0.2">
      <c r="A847">
        <v>27</v>
      </c>
      <c r="B847">
        <v>29</v>
      </c>
      <c r="C847">
        <v>31</v>
      </c>
      <c r="D847">
        <v>32</v>
      </c>
      <c r="E847">
        <v>34</v>
      </c>
      <c r="F847">
        <v>43</v>
      </c>
    </row>
    <row r="848" spans="1:6" x14ac:dyDescent="0.2">
      <c r="A848">
        <v>19</v>
      </c>
      <c r="B848">
        <v>25</v>
      </c>
      <c r="C848">
        <v>31</v>
      </c>
      <c r="D848">
        <v>37</v>
      </c>
      <c r="E848">
        <v>43</v>
      </c>
      <c r="F848">
        <v>44</v>
      </c>
    </row>
    <row r="849" spans="1:6" x14ac:dyDescent="0.2">
      <c r="A849">
        <v>1</v>
      </c>
      <c r="B849">
        <v>15</v>
      </c>
      <c r="C849">
        <v>27</v>
      </c>
      <c r="D849">
        <v>29</v>
      </c>
      <c r="E849">
        <v>34</v>
      </c>
      <c r="F849">
        <v>35</v>
      </c>
    </row>
    <row r="850" spans="1:6" x14ac:dyDescent="0.2">
      <c r="A850">
        <v>4</v>
      </c>
      <c r="B850">
        <v>9</v>
      </c>
      <c r="C850">
        <v>15</v>
      </c>
      <c r="D850">
        <v>18</v>
      </c>
      <c r="E850">
        <v>40</v>
      </c>
      <c r="F850">
        <v>45</v>
      </c>
    </row>
    <row r="851" spans="1:6" x14ac:dyDescent="0.2">
      <c r="A851">
        <v>11</v>
      </c>
      <c r="B851">
        <v>29</v>
      </c>
      <c r="C851">
        <v>33</v>
      </c>
      <c r="D851">
        <v>36</v>
      </c>
      <c r="E851">
        <v>39</v>
      </c>
      <c r="F851">
        <v>45</v>
      </c>
    </row>
    <row r="852" spans="1:6" x14ac:dyDescent="0.2">
      <c r="A852">
        <v>19</v>
      </c>
      <c r="B852">
        <v>28</v>
      </c>
      <c r="C852">
        <v>32</v>
      </c>
      <c r="D852">
        <v>36</v>
      </c>
      <c r="E852">
        <v>37</v>
      </c>
      <c r="F852">
        <v>39</v>
      </c>
    </row>
    <row r="853" spans="1:6" x14ac:dyDescent="0.2">
      <c r="A853">
        <v>13</v>
      </c>
      <c r="B853">
        <v>20</v>
      </c>
      <c r="C853">
        <v>22</v>
      </c>
      <c r="D853">
        <v>28</v>
      </c>
      <c r="E853">
        <v>29</v>
      </c>
      <c r="F853">
        <v>34</v>
      </c>
    </row>
    <row r="854" spans="1:6" x14ac:dyDescent="0.2">
      <c r="A854">
        <v>4</v>
      </c>
      <c r="B854">
        <v>14</v>
      </c>
      <c r="C854">
        <v>15</v>
      </c>
      <c r="D854">
        <v>23</v>
      </c>
      <c r="E854">
        <v>37</v>
      </c>
      <c r="F854">
        <v>44</v>
      </c>
    </row>
    <row r="855" spans="1:6" x14ac:dyDescent="0.2">
      <c r="A855">
        <v>9</v>
      </c>
      <c r="B855">
        <v>10</v>
      </c>
      <c r="C855">
        <v>13</v>
      </c>
      <c r="D855">
        <v>15</v>
      </c>
      <c r="E855">
        <v>25</v>
      </c>
      <c r="F855">
        <v>27</v>
      </c>
    </row>
    <row r="856" spans="1:6" x14ac:dyDescent="0.2">
      <c r="A856">
        <v>4</v>
      </c>
      <c r="B856">
        <v>5</v>
      </c>
      <c r="C856">
        <v>8</v>
      </c>
      <c r="D856">
        <v>34</v>
      </c>
      <c r="E856">
        <v>43</v>
      </c>
      <c r="F856">
        <v>45</v>
      </c>
    </row>
    <row r="857" spans="1:6" x14ac:dyDescent="0.2">
      <c r="A857">
        <v>17</v>
      </c>
      <c r="B857">
        <v>19</v>
      </c>
      <c r="C857">
        <v>33</v>
      </c>
      <c r="D857">
        <v>34</v>
      </c>
      <c r="E857">
        <v>39</v>
      </c>
      <c r="F857">
        <v>43</v>
      </c>
    </row>
    <row r="858" spans="1:6" x14ac:dyDescent="0.2">
      <c r="A858">
        <v>2</v>
      </c>
      <c r="B858">
        <v>4</v>
      </c>
      <c r="C858">
        <v>21</v>
      </c>
      <c r="D858">
        <v>26</v>
      </c>
      <c r="E858">
        <v>36</v>
      </c>
      <c r="F858">
        <v>45</v>
      </c>
    </row>
    <row r="859" spans="1:6" x14ac:dyDescent="0.2">
      <c r="A859">
        <v>2</v>
      </c>
      <c r="B859">
        <v>5</v>
      </c>
      <c r="C859">
        <v>9</v>
      </c>
      <c r="D859">
        <v>27</v>
      </c>
      <c r="E859">
        <v>34</v>
      </c>
      <c r="F859">
        <v>41</v>
      </c>
    </row>
    <row r="860" spans="1:6" x14ac:dyDescent="0.2">
      <c r="A860">
        <v>10</v>
      </c>
      <c r="B860">
        <v>17</v>
      </c>
      <c r="C860">
        <v>38</v>
      </c>
      <c r="D860">
        <v>43</v>
      </c>
      <c r="E860">
        <v>45</v>
      </c>
      <c r="F860">
        <v>47</v>
      </c>
    </row>
    <row r="861" spans="1:6" x14ac:dyDescent="0.2">
      <c r="A861">
        <v>2</v>
      </c>
      <c r="B861">
        <v>8</v>
      </c>
      <c r="C861">
        <v>9</v>
      </c>
      <c r="D861">
        <v>25</v>
      </c>
      <c r="E861">
        <v>39</v>
      </c>
      <c r="F861">
        <v>42</v>
      </c>
    </row>
    <row r="862" spans="1:6" x14ac:dyDescent="0.2">
      <c r="A862">
        <v>8</v>
      </c>
      <c r="B862">
        <v>16</v>
      </c>
      <c r="C862">
        <v>22</v>
      </c>
      <c r="D862">
        <v>25</v>
      </c>
      <c r="E862">
        <v>28</v>
      </c>
      <c r="F862">
        <v>47</v>
      </c>
    </row>
    <row r="863" spans="1:6" x14ac:dyDescent="0.2">
      <c r="A863">
        <v>8</v>
      </c>
      <c r="B863">
        <v>9</v>
      </c>
      <c r="C863">
        <v>17</v>
      </c>
      <c r="D863">
        <v>19</v>
      </c>
      <c r="E863">
        <v>23</v>
      </c>
      <c r="F863">
        <v>47</v>
      </c>
    </row>
    <row r="864" spans="1:6" x14ac:dyDescent="0.2">
      <c r="A864">
        <v>6</v>
      </c>
      <c r="B864">
        <v>17</v>
      </c>
      <c r="C864">
        <v>23</v>
      </c>
      <c r="D864">
        <v>25</v>
      </c>
      <c r="E864">
        <v>29</v>
      </c>
      <c r="F864">
        <v>40</v>
      </c>
    </row>
    <row r="865" spans="1:6" x14ac:dyDescent="0.2">
      <c r="A865">
        <v>1</v>
      </c>
      <c r="B865">
        <v>8</v>
      </c>
      <c r="C865">
        <v>9</v>
      </c>
      <c r="D865">
        <v>23</v>
      </c>
      <c r="E865">
        <v>39</v>
      </c>
      <c r="F865">
        <v>42</v>
      </c>
    </row>
    <row r="866" spans="1:6" x14ac:dyDescent="0.2">
      <c r="A866">
        <v>8</v>
      </c>
      <c r="B866">
        <v>12</v>
      </c>
      <c r="C866">
        <v>26</v>
      </c>
      <c r="D866">
        <v>32</v>
      </c>
      <c r="E866">
        <v>39</v>
      </c>
      <c r="F866">
        <v>45</v>
      </c>
    </row>
    <row r="867" spans="1:6" x14ac:dyDescent="0.2">
      <c r="A867">
        <v>2</v>
      </c>
      <c r="B867">
        <v>5</v>
      </c>
      <c r="C867">
        <v>7</v>
      </c>
      <c r="D867">
        <v>23</v>
      </c>
      <c r="E867">
        <v>28</v>
      </c>
      <c r="F867">
        <v>46</v>
      </c>
    </row>
    <row r="868" spans="1:6" x14ac:dyDescent="0.2">
      <c r="A868">
        <v>7</v>
      </c>
      <c r="B868">
        <v>8</v>
      </c>
      <c r="C868">
        <v>16</v>
      </c>
      <c r="D868">
        <v>20</v>
      </c>
      <c r="E868">
        <v>24</v>
      </c>
      <c r="F868">
        <v>38</v>
      </c>
    </row>
    <row r="869" spans="1:6" x14ac:dyDescent="0.2">
      <c r="A869">
        <v>9</v>
      </c>
      <c r="B869">
        <v>11</v>
      </c>
      <c r="C869">
        <v>14</v>
      </c>
      <c r="D869">
        <v>17</v>
      </c>
      <c r="E869">
        <v>19</v>
      </c>
      <c r="F869">
        <v>21</v>
      </c>
    </row>
    <row r="870" spans="1:6" x14ac:dyDescent="0.2">
      <c r="A870">
        <v>7</v>
      </c>
      <c r="B870">
        <v>14</v>
      </c>
      <c r="C870">
        <v>20</v>
      </c>
      <c r="D870">
        <v>37</v>
      </c>
      <c r="E870">
        <v>40</v>
      </c>
      <c r="F870">
        <v>46</v>
      </c>
    </row>
    <row r="871" spans="1:6" x14ac:dyDescent="0.2">
      <c r="A871">
        <v>2</v>
      </c>
      <c r="B871">
        <v>9</v>
      </c>
      <c r="C871">
        <v>18</v>
      </c>
      <c r="D871">
        <v>25</v>
      </c>
      <c r="E871">
        <v>28</v>
      </c>
      <c r="F871">
        <v>42</v>
      </c>
    </row>
    <row r="872" spans="1:6" x14ac:dyDescent="0.2">
      <c r="A872">
        <v>2</v>
      </c>
      <c r="B872">
        <v>15</v>
      </c>
      <c r="C872">
        <v>26</v>
      </c>
      <c r="D872">
        <v>34</v>
      </c>
      <c r="E872">
        <v>37</v>
      </c>
      <c r="F872">
        <v>42</v>
      </c>
    </row>
    <row r="873" spans="1:6" x14ac:dyDescent="0.2">
      <c r="A873">
        <v>2</v>
      </c>
      <c r="B873">
        <v>3</v>
      </c>
      <c r="C873">
        <v>35</v>
      </c>
      <c r="D873">
        <v>39</v>
      </c>
      <c r="E873">
        <v>40</v>
      </c>
      <c r="F873">
        <v>47</v>
      </c>
    </row>
    <row r="874" spans="1:6" x14ac:dyDescent="0.2">
      <c r="A874">
        <v>13</v>
      </c>
      <c r="B874">
        <v>14</v>
      </c>
      <c r="C874">
        <v>17</v>
      </c>
      <c r="D874">
        <v>20</v>
      </c>
      <c r="E874">
        <v>25</v>
      </c>
      <c r="F874">
        <v>47</v>
      </c>
    </row>
    <row r="875" spans="1:6" x14ac:dyDescent="0.2">
      <c r="A875">
        <v>7</v>
      </c>
      <c r="B875">
        <v>11</v>
      </c>
      <c r="C875">
        <v>13</v>
      </c>
      <c r="D875">
        <v>16</v>
      </c>
      <c r="E875">
        <v>31</v>
      </c>
      <c r="F875">
        <v>34</v>
      </c>
    </row>
    <row r="876" spans="1:6" x14ac:dyDescent="0.2">
      <c r="A876">
        <v>2</v>
      </c>
      <c r="B876">
        <v>3</v>
      </c>
      <c r="C876">
        <v>21</v>
      </c>
      <c r="D876">
        <v>24</v>
      </c>
      <c r="E876">
        <v>26</v>
      </c>
      <c r="F876">
        <v>28</v>
      </c>
    </row>
    <row r="877" spans="1:6" x14ac:dyDescent="0.2">
      <c r="A877">
        <v>11</v>
      </c>
      <c r="B877">
        <v>12</v>
      </c>
      <c r="C877">
        <v>18</v>
      </c>
      <c r="D877">
        <v>20</v>
      </c>
      <c r="E877">
        <v>30</v>
      </c>
      <c r="F877">
        <v>32</v>
      </c>
    </row>
    <row r="878" spans="1:6" x14ac:dyDescent="0.2">
      <c r="A878">
        <v>14</v>
      </c>
      <c r="B878">
        <v>16</v>
      </c>
      <c r="C878">
        <v>21</v>
      </c>
      <c r="D878">
        <v>27</v>
      </c>
      <c r="E878">
        <v>42</v>
      </c>
      <c r="F878">
        <v>45</v>
      </c>
    </row>
    <row r="879" spans="1:6" x14ac:dyDescent="0.2">
      <c r="A879">
        <v>1</v>
      </c>
      <c r="B879">
        <v>12</v>
      </c>
      <c r="C879">
        <v>15</v>
      </c>
      <c r="D879">
        <v>36</v>
      </c>
      <c r="E879">
        <v>41</v>
      </c>
      <c r="F879">
        <v>45</v>
      </c>
    </row>
    <row r="880" spans="1:6" x14ac:dyDescent="0.2">
      <c r="A880">
        <v>4</v>
      </c>
      <c r="B880">
        <v>7</v>
      </c>
      <c r="C880">
        <v>26</v>
      </c>
      <c r="D880">
        <v>30</v>
      </c>
      <c r="E880">
        <v>33</v>
      </c>
      <c r="F880">
        <v>36</v>
      </c>
    </row>
    <row r="881" spans="1:6" x14ac:dyDescent="0.2">
      <c r="A881">
        <v>19</v>
      </c>
      <c r="B881">
        <v>21</v>
      </c>
      <c r="C881">
        <v>24</v>
      </c>
      <c r="D881">
        <v>36</v>
      </c>
      <c r="E881">
        <v>41</v>
      </c>
      <c r="F881">
        <v>46</v>
      </c>
    </row>
    <row r="882" spans="1:6" x14ac:dyDescent="0.2">
      <c r="A882">
        <v>1</v>
      </c>
      <c r="B882">
        <v>11</v>
      </c>
      <c r="C882">
        <v>13</v>
      </c>
      <c r="D882">
        <v>22</v>
      </c>
      <c r="E882">
        <v>27</v>
      </c>
      <c r="F882">
        <v>28</v>
      </c>
    </row>
    <row r="883" spans="1:6" x14ac:dyDescent="0.2">
      <c r="A883">
        <v>5</v>
      </c>
      <c r="B883">
        <v>7</v>
      </c>
      <c r="C883">
        <v>12</v>
      </c>
      <c r="D883">
        <v>13</v>
      </c>
      <c r="E883">
        <v>16</v>
      </c>
      <c r="F883">
        <v>29</v>
      </c>
    </row>
    <row r="884" spans="1:6" x14ac:dyDescent="0.2">
      <c r="A884">
        <v>1</v>
      </c>
      <c r="B884">
        <v>6</v>
      </c>
      <c r="C884">
        <v>13</v>
      </c>
      <c r="D884">
        <v>15</v>
      </c>
      <c r="E884">
        <v>44</v>
      </c>
      <c r="F884">
        <v>47</v>
      </c>
    </row>
    <row r="885" spans="1:6" x14ac:dyDescent="0.2">
      <c r="A885">
        <v>7</v>
      </c>
      <c r="B885">
        <v>13</v>
      </c>
      <c r="C885">
        <v>16</v>
      </c>
      <c r="D885">
        <v>19</v>
      </c>
      <c r="E885">
        <v>20</v>
      </c>
      <c r="F885">
        <v>46</v>
      </c>
    </row>
    <row r="886" spans="1:6" x14ac:dyDescent="0.2">
      <c r="A886">
        <v>14</v>
      </c>
      <c r="B886">
        <v>20</v>
      </c>
      <c r="C886">
        <v>24</v>
      </c>
      <c r="D886">
        <v>28</v>
      </c>
      <c r="E886">
        <v>30</v>
      </c>
      <c r="F886">
        <v>45</v>
      </c>
    </row>
    <row r="887" spans="1:6" x14ac:dyDescent="0.2">
      <c r="A887">
        <v>9</v>
      </c>
      <c r="B887">
        <v>29</v>
      </c>
      <c r="C887">
        <v>32</v>
      </c>
      <c r="D887">
        <v>37</v>
      </c>
      <c r="E887">
        <v>39</v>
      </c>
      <c r="F887">
        <v>42</v>
      </c>
    </row>
    <row r="888" spans="1:6" x14ac:dyDescent="0.2">
      <c r="A888">
        <v>8</v>
      </c>
      <c r="B888">
        <v>15</v>
      </c>
      <c r="C888">
        <v>28</v>
      </c>
      <c r="D888">
        <v>36</v>
      </c>
      <c r="E888">
        <v>39</v>
      </c>
      <c r="F888">
        <v>41</v>
      </c>
    </row>
    <row r="889" spans="1:6" x14ac:dyDescent="0.2">
      <c r="A889">
        <v>2</v>
      </c>
      <c r="B889">
        <v>10</v>
      </c>
      <c r="C889">
        <v>19</v>
      </c>
      <c r="D889">
        <v>32</v>
      </c>
      <c r="E889">
        <v>34</v>
      </c>
      <c r="F889">
        <v>37</v>
      </c>
    </row>
    <row r="890" spans="1:6" x14ac:dyDescent="0.2">
      <c r="A890">
        <v>12</v>
      </c>
      <c r="B890">
        <v>23</v>
      </c>
      <c r="C890">
        <v>27</v>
      </c>
      <c r="D890">
        <v>30</v>
      </c>
      <c r="E890">
        <v>40</v>
      </c>
      <c r="F890">
        <v>41</v>
      </c>
    </row>
    <row r="891" spans="1:6" x14ac:dyDescent="0.2">
      <c r="A891">
        <v>12</v>
      </c>
      <c r="B891">
        <v>15</v>
      </c>
      <c r="C891">
        <v>41</v>
      </c>
      <c r="D891">
        <v>43</v>
      </c>
      <c r="E891">
        <v>45</v>
      </c>
      <c r="F891">
        <v>46</v>
      </c>
    </row>
    <row r="892" spans="1:6" x14ac:dyDescent="0.2">
      <c r="A892">
        <v>6</v>
      </c>
      <c r="B892">
        <v>10</v>
      </c>
      <c r="C892">
        <v>17</v>
      </c>
      <c r="D892">
        <v>30</v>
      </c>
      <c r="E892">
        <v>37</v>
      </c>
      <c r="F892">
        <v>46</v>
      </c>
    </row>
    <row r="893" spans="1:6" x14ac:dyDescent="0.2">
      <c r="A893">
        <v>1</v>
      </c>
      <c r="B893">
        <v>8</v>
      </c>
      <c r="C893">
        <v>28</v>
      </c>
      <c r="D893">
        <v>32</v>
      </c>
      <c r="E893">
        <v>35</v>
      </c>
      <c r="F893">
        <v>43</v>
      </c>
    </row>
    <row r="894" spans="1:6" x14ac:dyDescent="0.2">
      <c r="A894">
        <v>6</v>
      </c>
      <c r="B894">
        <v>9</v>
      </c>
      <c r="C894">
        <v>11</v>
      </c>
      <c r="D894">
        <v>13</v>
      </c>
      <c r="E894">
        <v>33</v>
      </c>
      <c r="F894">
        <v>36</v>
      </c>
    </row>
    <row r="895" spans="1:6" x14ac:dyDescent="0.2">
      <c r="A895">
        <v>2</v>
      </c>
      <c r="B895">
        <v>9</v>
      </c>
      <c r="C895">
        <v>16</v>
      </c>
      <c r="D895">
        <v>31</v>
      </c>
      <c r="E895">
        <v>32</v>
      </c>
      <c r="F895">
        <v>44</v>
      </c>
    </row>
    <row r="896" spans="1:6" x14ac:dyDescent="0.2">
      <c r="A896">
        <v>7</v>
      </c>
      <c r="B896">
        <v>10</v>
      </c>
      <c r="C896">
        <v>11</v>
      </c>
      <c r="D896">
        <v>28</v>
      </c>
      <c r="E896">
        <v>38</v>
      </c>
      <c r="F896">
        <v>45</v>
      </c>
    </row>
    <row r="897" spans="1:6" x14ac:dyDescent="0.2">
      <c r="A897">
        <v>2</v>
      </c>
      <c r="B897">
        <v>10</v>
      </c>
      <c r="C897">
        <v>20</v>
      </c>
      <c r="D897">
        <v>32</v>
      </c>
      <c r="E897">
        <v>33</v>
      </c>
      <c r="F897">
        <v>38</v>
      </c>
    </row>
    <row r="898" spans="1:6" x14ac:dyDescent="0.2">
      <c r="A898">
        <v>4</v>
      </c>
      <c r="B898">
        <v>5</v>
      </c>
      <c r="C898">
        <v>12</v>
      </c>
      <c r="D898">
        <v>14</v>
      </c>
      <c r="E898">
        <v>22</v>
      </c>
      <c r="F898">
        <v>31</v>
      </c>
    </row>
    <row r="899" spans="1:6" x14ac:dyDescent="0.2">
      <c r="A899">
        <v>11</v>
      </c>
      <c r="B899">
        <v>16</v>
      </c>
      <c r="C899">
        <v>25</v>
      </c>
      <c r="D899">
        <v>30</v>
      </c>
      <c r="E899">
        <v>31</v>
      </c>
      <c r="F899">
        <v>36</v>
      </c>
    </row>
    <row r="900" spans="1:6" x14ac:dyDescent="0.2">
      <c r="A900">
        <v>1</v>
      </c>
      <c r="B900">
        <v>7</v>
      </c>
      <c r="C900">
        <v>9</v>
      </c>
      <c r="D900">
        <v>29</v>
      </c>
      <c r="E900">
        <v>37</v>
      </c>
      <c r="F900">
        <v>45</v>
      </c>
    </row>
    <row r="901" spans="1:6" x14ac:dyDescent="0.2">
      <c r="A901">
        <v>3</v>
      </c>
      <c r="B901">
        <v>17</v>
      </c>
      <c r="C901">
        <v>21</v>
      </c>
      <c r="D901">
        <v>24</v>
      </c>
      <c r="E901">
        <v>32</v>
      </c>
      <c r="F901">
        <v>42</v>
      </c>
    </row>
    <row r="902" spans="1:6" x14ac:dyDescent="0.2">
      <c r="A902">
        <v>3</v>
      </c>
      <c r="B902">
        <v>21</v>
      </c>
      <c r="C902">
        <v>22</v>
      </c>
      <c r="D902">
        <v>26</v>
      </c>
      <c r="E902">
        <v>31</v>
      </c>
      <c r="F902">
        <v>37</v>
      </c>
    </row>
    <row r="903" spans="1:6" x14ac:dyDescent="0.2">
      <c r="A903">
        <v>22</v>
      </c>
      <c r="B903">
        <v>23</v>
      </c>
      <c r="C903">
        <v>26</v>
      </c>
      <c r="D903">
        <v>29</v>
      </c>
      <c r="E903">
        <v>30</v>
      </c>
      <c r="F903">
        <v>35</v>
      </c>
    </row>
    <row r="904" spans="1:6" x14ac:dyDescent="0.2">
      <c r="A904">
        <v>1</v>
      </c>
      <c r="B904">
        <v>7</v>
      </c>
      <c r="C904">
        <v>8</v>
      </c>
      <c r="D904">
        <v>25</v>
      </c>
      <c r="E904">
        <v>35</v>
      </c>
      <c r="F904">
        <v>39</v>
      </c>
    </row>
    <row r="905" spans="1:6" x14ac:dyDescent="0.2">
      <c r="A905">
        <v>1</v>
      </c>
      <c r="B905">
        <v>13</v>
      </c>
      <c r="C905">
        <v>14</v>
      </c>
      <c r="D905">
        <v>26</v>
      </c>
      <c r="E905">
        <v>33</v>
      </c>
      <c r="F905">
        <v>42</v>
      </c>
    </row>
    <row r="906" spans="1:6" x14ac:dyDescent="0.2">
      <c r="A906">
        <v>13</v>
      </c>
      <c r="B906">
        <v>16</v>
      </c>
      <c r="C906">
        <v>19</v>
      </c>
      <c r="D906">
        <v>23</v>
      </c>
      <c r="E906">
        <v>28</v>
      </c>
      <c r="F906">
        <v>31</v>
      </c>
    </row>
    <row r="907" spans="1:6" x14ac:dyDescent="0.2">
      <c r="A907">
        <v>2</v>
      </c>
      <c r="B907">
        <v>6</v>
      </c>
      <c r="C907">
        <v>9</v>
      </c>
      <c r="D907">
        <v>18</v>
      </c>
      <c r="E907">
        <v>19</v>
      </c>
      <c r="F907">
        <v>35</v>
      </c>
    </row>
    <row r="908" spans="1:6" x14ac:dyDescent="0.2">
      <c r="A908">
        <v>1</v>
      </c>
      <c r="B908">
        <v>2</v>
      </c>
      <c r="C908">
        <v>4</v>
      </c>
      <c r="D908">
        <v>12</v>
      </c>
      <c r="E908">
        <v>14</v>
      </c>
      <c r="F908">
        <v>34</v>
      </c>
    </row>
    <row r="909" spans="1:6" x14ac:dyDescent="0.2">
      <c r="A909">
        <v>1</v>
      </c>
      <c r="B909">
        <v>7</v>
      </c>
      <c r="C909">
        <v>21</v>
      </c>
      <c r="D909">
        <v>25</v>
      </c>
      <c r="E909">
        <v>36</v>
      </c>
      <c r="F909">
        <v>46</v>
      </c>
    </row>
    <row r="910" spans="1:6" x14ac:dyDescent="0.2">
      <c r="A910">
        <v>2</v>
      </c>
      <c r="B910">
        <v>4</v>
      </c>
      <c r="C910">
        <v>13</v>
      </c>
      <c r="D910">
        <v>23</v>
      </c>
      <c r="E910">
        <v>28</v>
      </c>
      <c r="F910">
        <v>40</v>
      </c>
    </row>
    <row r="911" spans="1:6" x14ac:dyDescent="0.2">
      <c r="A911">
        <v>5</v>
      </c>
      <c r="B911">
        <v>18</v>
      </c>
      <c r="C911">
        <v>20</v>
      </c>
      <c r="D911">
        <v>22</v>
      </c>
      <c r="E911">
        <v>24</v>
      </c>
      <c r="F911">
        <v>31</v>
      </c>
    </row>
    <row r="912" spans="1:6" x14ac:dyDescent="0.2">
      <c r="A912">
        <v>4</v>
      </c>
      <c r="B912">
        <v>11</v>
      </c>
      <c r="C912">
        <v>24</v>
      </c>
      <c r="D912">
        <v>29</v>
      </c>
      <c r="E912">
        <v>30</v>
      </c>
      <c r="F912">
        <v>40</v>
      </c>
    </row>
    <row r="913" spans="1:6" x14ac:dyDescent="0.2">
      <c r="A913">
        <v>4</v>
      </c>
      <c r="B913">
        <v>11</v>
      </c>
      <c r="C913">
        <v>13</v>
      </c>
      <c r="D913">
        <v>14</v>
      </c>
      <c r="E913">
        <v>26</v>
      </c>
      <c r="F913">
        <v>47</v>
      </c>
    </row>
    <row r="914" spans="1:6" x14ac:dyDescent="0.2">
      <c r="A914">
        <v>6</v>
      </c>
      <c r="B914">
        <v>8</v>
      </c>
      <c r="C914">
        <v>9</v>
      </c>
      <c r="D914">
        <v>31</v>
      </c>
      <c r="E914">
        <v>35</v>
      </c>
      <c r="F914">
        <v>37</v>
      </c>
    </row>
    <row r="915" spans="1:6" x14ac:dyDescent="0.2">
      <c r="A915">
        <v>9</v>
      </c>
      <c r="B915">
        <v>11</v>
      </c>
      <c r="C915">
        <v>13</v>
      </c>
      <c r="D915">
        <v>24</v>
      </c>
      <c r="E915">
        <v>37</v>
      </c>
      <c r="F915">
        <v>47</v>
      </c>
    </row>
    <row r="916" spans="1:6" x14ac:dyDescent="0.2">
      <c r="A916">
        <v>3</v>
      </c>
      <c r="B916">
        <v>14</v>
      </c>
      <c r="C916">
        <v>24</v>
      </c>
      <c r="D916">
        <v>26</v>
      </c>
      <c r="E916">
        <v>28</v>
      </c>
      <c r="F916">
        <v>46</v>
      </c>
    </row>
    <row r="917" spans="1:6" x14ac:dyDescent="0.2">
      <c r="A917">
        <v>10</v>
      </c>
      <c r="B917">
        <v>14</v>
      </c>
      <c r="C917">
        <v>31</v>
      </c>
      <c r="D917">
        <v>32</v>
      </c>
      <c r="E917">
        <v>38</v>
      </c>
      <c r="F917">
        <v>45</v>
      </c>
    </row>
    <row r="918" spans="1:6" x14ac:dyDescent="0.2">
      <c r="A918">
        <v>7</v>
      </c>
      <c r="B918">
        <v>29</v>
      </c>
      <c r="C918">
        <v>36</v>
      </c>
      <c r="D918">
        <v>37</v>
      </c>
      <c r="E918">
        <v>39</v>
      </c>
      <c r="F918">
        <v>46</v>
      </c>
    </row>
    <row r="919" spans="1:6" x14ac:dyDescent="0.2">
      <c r="A919">
        <v>2</v>
      </c>
      <c r="B919">
        <v>8</v>
      </c>
      <c r="C919">
        <v>24</v>
      </c>
      <c r="D919">
        <v>35</v>
      </c>
      <c r="E919">
        <v>43</v>
      </c>
      <c r="F919">
        <v>46</v>
      </c>
    </row>
    <row r="920" spans="1:6" x14ac:dyDescent="0.2">
      <c r="A920">
        <v>5</v>
      </c>
      <c r="B920">
        <v>15</v>
      </c>
      <c r="C920">
        <v>29</v>
      </c>
      <c r="D920">
        <v>33</v>
      </c>
      <c r="E920">
        <v>39</v>
      </c>
      <c r="F920">
        <v>44</v>
      </c>
    </row>
    <row r="921" spans="1:6" x14ac:dyDescent="0.2">
      <c r="A921">
        <v>6</v>
      </c>
      <c r="B921">
        <v>18</v>
      </c>
      <c r="C921">
        <v>29</v>
      </c>
      <c r="D921">
        <v>30</v>
      </c>
      <c r="E921">
        <v>37</v>
      </c>
      <c r="F921">
        <v>41</v>
      </c>
    </row>
    <row r="922" spans="1:6" x14ac:dyDescent="0.2">
      <c r="A922">
        <v>7</v>
      </c>
      <c r="B922">
        <v>9</v>
      </c>
      <c r="C922">
        <v>13</v>
      </c>
      <c r="D922">
        <v>26</v>
      </c>
      <c r="E922">
        <v>32</v>
      </c>
      <c r="F922">
        <v>39</v>
      </c>
    </row>
    <row r="923" spans="1:6" x14ac:dyDescent="0.2">
      <c r="A923">
        <v>10</v>
      </c>
      <c r="B923">
        <v>11</v>
      </c>
      <c r="C923">
        <v>15</v>
      </c>
      <c r="D923">
        <v>17</v>
      </c>
      <c r="E923">
        <v>30</v>
      </c>
      <c r="F923">
        <v>47</v>
      </c>
    </row>
    <row r="924" spans="1:6" x14ac:dyDescent="0.2">
      <c r="A924">
        <v>3</v>
      </c>
      <c r="B924">
        <v>11</v>
      </c>
      <c r="C924">
        <v>27</v>
      </c>
      <c r="D924">
        <v>33</v>
      </c>
      <c r="E924">
        <v>45</v>
      </c>
      <c r="F924">
        <v>47</v>
      </c>
    </row>
    <row r="925" spans="1:6" x14ac:dyDescent="0.2">
      <c r="A925">
        <v>4</v>
      </c>
      <c r="B925">
        <v>10</v>
      </c>
      <c r="C925">
        <v>13</v>
      </c>
      <c r="D925">
        <v>14</v>
      </c>
      <c r="E925">
        <v>27</v>
      </c>
      <c r="F925">
        <v>30</v>
      </c>
    </row>
    <row r="926" spans="1:6" x14ac:dyDescent="0.2">
      <c r="A926">
        <v>1</v>
      </c>
      <c r="B926">
        <v>3</v>
      </c>
      <c r="C926">
        <v>11</v>
      </c>
      <c r="D926">
        <v>13</v>
      </c>
      <c r="E926">
        <v>14</v>
      </c>
      <c r="F926">
        <v>43</v>
      </c>
    </row>
    <row r="927" spans="1:6" x14ac:dyDescent="0.2">
      <c r="A927">
        <v>9</v>
      </c>
      <c r="B927">
        <v>10</v>
      </c>
      <c r="C927">
        <v>24</v>
      </c>
      <c r="D927">
        <v>32</v>
      </c>
      <c r="E927">
        <v>33</v>
      </c>
      <c r="F927">
        <v>40</v>
      </c>
    </row>
    <row r="928" spans="1:6" x14ac:dyDescent="0.2">
      <c r="A928">
        <v>15</v>
      </c>
      <c r="B928">
        <v>17</v>
      </c>
      <c r="C928">
        <v>23</v>
      </c>
      <c r="D928">
        <v>33</v>
      </c>
      <c r="E928">
        <v>34</v>
      </c>
      <c r="F928">
        <v>38</v>
      </c>
    </row>
    <row r="929" spans="1:6" x14ac:dyDescent="0.2">
      <c r="A929">
        <v>4</v>
      </c>
      <c r="B929">
        <v>6</v>
      </c>
      <c r="C929">
        <v>7</v>
      </c>
      <c r="D929">
        <v>18</v>
      </c>
      <c r="E929">
        <v>39</v>
      </c>
      <c r="F929">
        <v>47</v>
      </c>
    </row>
    <row r="930" spans="1:6" x14ac:dyDescent="0.2">
      <c r="A930">
        <v>2</v>
      </c>
      <c r="B930">
        <v>5</v>
      </c>
      <c r="C930">
        <v>19</v>
      </c>
      <c r="D930">
        <v>21</v>
      </c>
      <c r="E930">
        <v>24</v>
      </c>
      <c r="F930">
        <v>33</v>
      </c>
    </row>
    <row r="931" spans="1:6" x14ac:dyDescent="0.2">
      <c r="A931">
        <v>2</v>
      </c>
      <c r="B931">
        <v>7</v>
      </c>
      <c r="C931">
        <v>9</v>
      </c>
      <c r="D931">
        <v>10</v>
      </c>
      <c r="E931">
        <v>21</v>
      </c>
      <c r="F931">
        <v>45</v>
      </c>
    </row>
    <row r="932" spans="1:6" x14ac:dyDescent="0.2">
      <c r="A932">
        <v>2</v>
      </c>
      <c r="B932">
        <v>27</v>
      </c>
      <c r="C932">
        <v>29</v>
      </c>
      <c r="D932">
        <v>36</v>
      </c>
      <c r="E932">
        <v>37</v>
      </c>
      <c r="F932">
        <v>42</v>
      </c>
    </row>
    <row r="933" spans="1:6" x14ac:dyDescent="0.2">
      <c r="A933">
        <v>1</v>
      </c>
      <c r="B933">
        <v>2</v>
      </c>
      <c r="C933">
        <v>22</v>
      </c>
      <c r="D933">
        <v>34</v>
      </c>
      <c r="E933">
        <v>39</v>
      </c>
      <c r="F933">
        <v>40</v>
      </c>
    </row>
    <row r="934" spans="1:6" x14ac:dyDescent="0.2">
      <c r="A934">
        <v>4</v>
      </c>
      <c r="B934">
        <v>29</v>
      </c>
      <c r="C934">
        <v>33</v>
      </c>
      <c r="D934">
        <v>35</v>
      </c>
      <c r="E934">
        <v>39</v>
      </c>
      <c r="F934">
        <v>43</v>
      </c>
    </row>
    <row r="935" spans="1:6" x14ac:dyDescent="0.2">
      <c r="A935">
        <v>3</v>
      </c>
      <c r="B935">
        <v>7</v>
      </c>
      <c r="C935">
        <v>13</v>
      </c>
      <c r="D935">
        <v>14</v>
      </c>
      <c r="E935">
        <v>16</v>
      </c>
      <c r="F935">
        <v>30</v>
      </c>
    </row>
    <row r="936" spans="1:6" x14ac:dyDescent="0.2">
      <c r="A936">
        <v>8</v>
      </c>
      <c r="B936">
        <v>14</v>
      </c>
      <c r="C936">
        <v>21</v>
      </c>
      <c r="D936">
        <v>28</v>
      </c>
      <c r="E936">
        <v>40</v>
      </c>
      <c r="F936">
        <v>41</v>
      </c>
    </row>
    <row r="937" spans="1:6" x14ac:dyDescent="0.2">
      <c r="A937">
        <v>5</v>
      </c>
      <c r="B937">
        <v>7</v>
      </c>
      <c r="C937">
        <v>12</v>
      </c>
      <c r="D937">
        <v>18</v>
      </c>
      <c r="E937">
        <v>25</v>
      </c>
      <c r="F937">
        <v>46</v>
      </c>
    </row>
    <row r="938" spans="1:6" x14ac:dyDescent="0.2">
      <c r="A938">
        <v>1</v>
      </c>
      <c r="B938">
        <v>4</v>
      </c>
      <c r="C938">
        <v>5</v>
      </c>
      <c r="D938">
        <v>13</v>
      </c>
      <c r="E938">
        <v>20</v>
      </c>
      <c r="F938">
        <v>26</v>
      </c>
    </row>
    <row r="939" spans="1:6" x14ac:dyDescent="0.2">
      <c r="A939">
        <v>10</v>
      </c>
      <c r="B939">
        <v>11</v>
      </c>
      <c r="C939">
        <v>16</v>
      </c>
      <c r="D939">
        <v>18</v>
      </c>
      <c r="E939">
        <v>20</v>
      </c>
      <c r="F939">
        <v>37</v>
      </c>
    </row>
    <row r="940" spans="1:6" x14ac:dyDescent="0.2">
      <c r="A940">
        <v>7</v>
      </c>
      <c r="B940">
        <v>9</v>
      </c>
      <c r="C940">
        <v>27</v>
      </c>
      <c r="D940">
        <v>30</v>
      </c>
      <c r="E940">
        <v>35</v>
      </c>
      <c r="F940">
        <v>44</v>
      </c>
    </row>
    <row r="941" spans="1:6" x14ac:dyDescent="0.2">
      <c r="A941">
        <v>1</v>
      </c>
      <c r="B941">
        <v>20</v>
      </c>
      <c r="C941">
        <v>21</v>
      </c>
      <c r="D941">
        <v>25</v>
      </c>
      <c r="E941">
        <v>37</v>
      </c>
      <c r="F941">
        <v>44</v>
      </c>
    </row>
    <row r="942" spans="1:6" x14ac:dyDescent="0.2">
      <c r="A942">
        <v>8</v>
      </c>
      <c r="B942">
        <v>12</v>
      </c>
      <c r="C942">
        <v>39</v>
      </c>
      <c r="D942">
        <v>41</v>
      </c>
      <c r="E942">
        <v>43</v>
      </c>
      <c r="F942">
        <v>47</v>
      </c>
    </row>
    <row r="943" spans="1:6" x14ac:dyDescent="0.2">
      <c r="A943">
        <v>5</v>
      </c>
      <c r="B943">
        <v>11</v>
      </c>
      <c r="C943">
        <v>22</v>
      </c>
      <c r="D943">
        <v>23</v>
      </c>
      <c r="E943">
        <v>31</v>
      </c>
      <c r="F943">
        <v>36</v>
      </c>
    </row>
    <row r="944" spans="1:6" x14ac:dyDescent="0.2">
      <c r="A944">
        <v>2</v>
      </c>
      <c r="B944">
        <v>9</v>
      </c>
      <c r="C944">
        <v>14</v>
      </c>
      <c r="D944">
        <v>32</v>
      </c>
      <c r="E944">
        <v>36</v>
      </c>
      <c r="F944">
        <v>47</v>
      </c>
    </row>
    <row r="945" spans="1:6" x14ac:dyDescent="0.2">
      <c r="A945">
        <v>16</v>
      </c>
      <c r="B945">
        <v>21</v>
      </c>
      <c r="C945">
        <v>22</v>
      </c>
      <c r="D945">
        <v>34</v>
      </c>
      <c r="E945">
        <v>37</v>
      </c>
      <c r="F945">
        <v>45</v>
      </c>
    </row>
    <row r="946" spans="1:6" x14ac:dyDescent="0.2">
      <c r="A946">
        <v>2</v>
      </c>
      <c r="B946">
        <v>5</v>
      </c>
      <c r="C946">
        <v>24</v>
      </c>
      <c r="D946">
        <v>25</v>
      </c>
      <c r="E946">
        <v>30</v>
      </c>
      <c r="F946">
        <v>40</v>
      </c>
    </row>
    <row r="947" spans="1:6" x14ac:dyDescent="0.2">
      <c r="A947">
        <v>10</v>
      </c>
      <c r="B947">
        <v>17</v>
      </c>
      <c r="C947">
        <v>25</v>
      </c>
      <c r="D947">
        <v>35</v>
      </c>
      <c r="E947">
        <v>46</v>
      </c>
      <c r="F947">
        <v>47</v>
      </c>
    </row>
    <row r="948" spans="1:6" x14ac:dyDescent="0.2">
      <c r="A948">
        <v>5</v>
      </c>
      <c r="B948">
        <v>9</v>
      </c>
      <c r="C948">
        <v>11</v>
      </c>
      <c r="D948">
        <v>13</v>
      </c>
      <c r="E948">
        <v>22</v>
      </c>
      <c r="F948">
        <v>24</v>
      </c>
    </row>
    <row r="949" spans="1:6" x14ac:dyDescent="0.2">
      <c r="A949">
        <v>15</v>
      </c>
      <c r="B949">
        <v>34</v>
      </c>
      <c r="C949">
        <v>39</v>
      </c>
      <c r="D949">
        <v>43</v>
      </c>
      <c r="E949">
        <v>44</v>
      </c>
      <c r="F949">
        <v>46</v>
      </c>
    </row>
    <row r="950" spans="1:6" x14ac:dyDescent="0.2">
      <c r="A950">
        <v>10</v>
      </c>
      <c r="B950">
        <v>22</v>
      </c>
      <c r="C950">
        <v>24</v>
      </c>
      <c r="D950">
        <v>28</v>
      </c>
      <c r="E950">
        <v>36</v>
      </c>
      <c r="F950">
        <v>42</v>
      </c>
    </row>
    <row r="951" spans="1:6" x14ac:dyDescent="0.2">
      <c r="A951">
        <v>2</v>
      </c>
      <c r="B951">
        <v>10</v>
      </c>
      <c r="C951">
        <v>17</v>
      </c>
      <c r="D951">
        <v>35</v>
      </c>
      <c r="E951">
        <v>46</v>
      </c>
      <c r="F951">
        <v>47</v>
      </c>
    </row>
    <row r="952" spans="1:6" x14ac:dyDescent="0.2">
      <c r="A952">
        <v>19</v>
      </c>
      <c r="B952">
        <v>21</v>
      </c>
      <c r="C952">
        <v>27</v>
      </c>
      <c r="D952">
        <v>28</v>
      </c>
      <c r="E952">
        <v>31</v>
      </c>
      <c r="F952">
        <v>47</v>
      </c>
    </row>
    <row r="953" spans="1:6" x14ac:dyDescent="0.2">
      <c r="A953">
        <v>1</v>
      </c>
      <c r="B953">
        <v>11</v>
      </c>
      <c r="C953">
        <v>14</v>
      </c>
      <c r="D953">
        <v>25</v>
      </c>
      <c r="E953">
        <v>26</v>
      </c>
      <c r="F953">
        <v>46</v>
      </c>
    </row>
    <row r="954" spans="1:6" x14ac:dyDescent="0.2">
      <c r="A954">
        <v>22</v>
      </c>
      <c r="B954">
        <v>36</v>
      </c>
      <c r="C954">
        <v>37</v>
      </c>
      <c r="D954">
        <v>40</v>
      </c>
      <c r="E954">
        <v>41</v>
      </c>
      <c r="F954">
        <v>44</v>
      </c>
    </row>
    <row r="955" spans="1:6" x14ac:dyDescent="0.2">
      <c r="A955">
        <v>15</v>
      </c>
      <c r="B955">
        <v>17</v>
      </c>
      <c r="C955">
        <v>20</v>
      </c>
      <c r="D955">
        <v>21</v>
      </c>
      <c r="E955">
        <v>30</v>
      </c>
      <c r="F955">
        <v>38</v>
      </c>
    </row>
    <row r="956" spans="1:6" x14ac:dyDescent="0.2">
      <c r="A956">
        <v>6</v>
      </c>
      <c r="B956">
        <v>18</v>
      </c>
      <c r="C956">
        <v>20</v>
      </c>
      <c r="D956">
        <v>28</v>
      </c>
      <c r="E956">
        <v>30</v>
      </c>
      <c r="F956">
        <v>42</v>
      </c>
    </row>
    <row r="957" spans="1:6" x14ac:dyDescent="0.2">
      <c r="A957">
        <v>16</v>
      </c>
      <c r="B957">
        <v>17</v>
      </c>
      <c r="C957">
        <v>18</v>
      </c>
      <c r="D957">
        <v>24</v>
      </c>
      <c r="E957">
        <v>29</v>
      </c>
      <c r="F957">
        <v>35</v>
      </c>
    </row>
    <row r="958" spans="1:6" x14ac:dyDescent="0.2">
      <c r="A958">
        <v>3</v>
      </c>
      <c r="B958">
        <v>27</v>
      </c>
      <c r="C958">
        <v>32</v>
      </c>
      <c r="D958">
        <v>33</v>
      </c>
      <c r="E958">
        <v>39</v>
      </c>
      <c r="F958">
        <v>44</v>
      </c>
    </row>
    <row r="959" spans="1:6" x14ac:dyDescent="0.2">
      <c r="A959">
        <v>2</v>
      </c>
      <c r="B959">
        <v>20</v>
      </c>
      <c r="C959">
        <v>24</v>
      </c>
      <c r="D959">
        <v>26</v>
      </c>
      <c r="E959">
        <v>28</v>
      </c>
      <c r="F959">
        <v>41</v>
      </c>
    </row>
    <row r="960" spans="1:6" x14ac:dyDescent="0.2">
      <c r="A960">
        <v>10</v>
      </c>
      <c r="B960">
        <v>16</v>
      </c>
      <c r="C960">
        <v>31</v>
      </c>
      <c r="D960">
        <v>42</v>
      </c>
      <c r="E960">
        <v>44</v>
      </c>
      <c r="F960">
        <v>46</v>
      </c>
    </row>
    <row r="961" spans="1:6" x14ac:dyDescent="0.2">
      <c r="A961">
        <v>10</v>
      </c>
      <c r="B961">
        <v>17</v>
      </c>
      <c r="C961">
        <v>24</v>
      </c>
      <c r="D961">
        <v>38</v>
      </c>
      <c r="E961">
        <v>39</v>
      </c>
      <c r="F961">
        <v>41</v>
      </c>
    </row>
    <row r="962" spans="1:6" x14ac:dyDescent="0.2">
      <c r="A962">
        <v>5</v>
      </c>
      <c r="B962">
        <v>9</v>
      </c>
      <c r="C962">
        <v>37</v>
      </c>
      <c r="D962">
        <v>39</v>
      </c>
      <c r="E962">
        <v>40</v>
      </c>
      <c r="F962">
        <v>47</v>
      </c>
    </row>
    <row r="963" spans="1:6" x14ac:dyDescent="0.2">
      <c r="A963">
        <v>4</v>
      </c>
      <c r="B963">
        <v>9</v>
      </c>
      <c r="C963">
        <v>19</v>
      </c>
      <c r="D963">
        <v>22</v>
      </c>
      <c r="E963">
        <v>31</v>
      </c>
      <c r="F963">
        <v>35</v>
      </c>
    </row>
    <row r="964" spans="1:6" x14ac:dyDescent="0.2">
      <c r="A964">
        <v>4</v>
      </c>
      <c r="B964">
        <v>10</v>
      </c>
      <c r="C964">
        <v>12</v>
      </c>
      <c r="D964">
        <v>17</v>
      </c>
      <c r="E964">
        <v>32</v>
      </c>
      <c r="F964">
        <v>43</v>
      </c>
    </row>
    <row r="965" spans="1:6" x14ac:dyDescent="0.2">
      <c r="A965">
        <v>1</v>
      </c>
      <c r="B965">
        <v>28</v>
      </c>
      <c r="C965">
        <v>33</v>
      </c>
      <c r="D965">
        <v>36</v>
      </c>
      <c r="E965">
        <v>40</v>
      </c>
      <c r="F965">
        <v>42</v>
      </c>
    </row>
    <row r="966" spans="1:6" x14ac:dyDescent="0.2">
      <c r="A966">
        <v>3</v>
      </c>
      <c r="B966">
        <v>19</v>
      </c>
      <c r="C966">
        <v>21</v>
      </c>
      <c r="D966">
        <v>22</v>
      </c>
      <c r="E966">
        <v>24</v>
      </c>
      <c r="F966">
        <v>33</v>
      </c>
    </row>
    <row r="967" spans="1:6" x14ac:dyDescent="0.2">
      <c r="A967">
        <v>3</v>
      </c>
      <c r="B967">
        <v>7</v>
      </c>
      <c r="C967">
        <v>11</v>
      </c>
      <c r="D967">
        <v>20</v>
      </c>
      <c r="E967">
        <v>31</v>
      </c>
      <c r="F967">
        <v>35</v>
      </c>
    </row>
    <row r="968" spans="1:6" x14ac:dyDescent="0.2">
      <c r="A968">
        <v>5</v>
      </c>
      <c r="B968">
        <v>24</v>
      </c>
      <c r="C968">
        <v>27</v>
      </c>
      <c r="D968">
        <v>32</v>
      </c>
      <c r="E968">
        <v>34</v>
      </c>
      <c r="F968">
        <v>37</v>
      </c>
    </row>
    <row r="969" spans="1:6" x14ac:dyDescent="0.2">
      <c r="A969">
        <v>4</v>
      </c>
      <c r="B969">
        <v>5</v>
      </c>
      <c r="C969">
        <v>10</v>
      </c>
      <c r="D969">
        <v>12</v>
      </c>
      <c r="E969">
        <v>16</v>
      </c>
      <c r="F969">
        <v>43</v>
      </c>
    </row>
    <row r="970" spans="1:6" x14ac:dyDescent="0.2">
      <c r="A970">
        <v>3</v>
      </c>
      <c r="B970">
        <v>6</v>
      </c>
      <c r="C970">
        <v>9</v>
      </c>
      <c r="D970">
        <v>14</v>
      </c>
      <c r="E970">
        <v>29</v>
      </c>
      <c r="F970">
        <v>42</v>
      </c>
    </row>
    <row r="971" spans="1:6" x14ac:dyDescent="0.2">
      <c r="A971">
        <v>2</v>
      </c>
      <c r="B971">
        <v>5</v>
      </c>
      <c r="C971">
        <v>8</v>
      </c>
      <c r="D971">
        <v>9</v>
      </c>
      <c r="E971">
        <v>15</v>
      </c>
      <c r="F971">
        <v>34</v>
      </c>
    </row>
    <row r="972" spans="1:6" x14ac:dyDescent="0.2">
      <c r="A972">
        <v>2</v>
      </c>
      <c r="B972">
        <v>16</v>
      </c>
      <c r="C972">
        <v>19</v>
      </c>
      <c r="D972">
        <v>30</v>
      </c>
      <c r="E972">
        <v>31</v>
      </c>
      <c r="F972">
        <v>35</v>
      </c>
    </row>
    <row r="973" spans="1:6" x14ac:dyDescent="0.2">
      <c r="A973">
        <v>10</v>
      </c>
      <c r="B973">
        <v>14</v>
      </c>
      <c r="C973">
        <v>16</v>
      </c>
      <c r="D973">
        <v>24</v>
      </c>
      <c r="E973">
        <v>32</v>
      </c>
      <c r="F973">
        <v>38</v>
      </c>
    </row>
    <row r="974" spans="1:6" x14ac:dyDescent="0.2">
      <c r="A974">
        <v>6</v>
      </c>
      <c r="B974">
        <v>14</v>
      </c>
      <c r="C974">
        <v>18</v>
      </c>
      <c r="D974">
        <v>19</v>
      </c>
      <c r="E974">
        <v>28</v>
      </c>
      <c r="F974">
        <v>37</v>
      </c>
    </row>
    <row r="975" spans="1:6" x14ac:dyDescent="0.2">
      <c r="A975">
        <v>8</v>
      </c>
      <c r="B975">
        <v>12</v>
      </c>
      <c r="C975">
        <v>24</v>
      </c>
      <c r="D975">
        <v>30</v>
      </c>
      <c r="E975">
        <v>38</v>
      </c>
      <c r="F975">
        <v>45</v>
      </c>
    </row>
    <row r="976" spans="1:6" x14ac:dyDescent="0.2">
      <c r="A976">
        <v>5</v>
      </c>
      <c r="B976">
        <v>9</v>
      </c>
      <c r="C976">
        <v>11</v>
      </c>
      <c r="D976">
        <v>19</v>
      </c>
      <c r="E976">
        <v>22</v>
      </c>
      <c r="F976">
        <v>43</v>
      </c>
    </row>
    <row r="977" spans="1:6" x14ac:dyDescent="0.2">
      <c r="A977">
        <v>2</v>
      </c>
      <c r="B977">
        <v>5</v>
      </c>
      <c r="C977">
        <v>9</v>
      </c>
      <c r="D977">
        <v>12</v>
      </c>
      <c r="E977">
        <v>20</v>
      </c>
      <c r="F977">
        <v>34</v>
      </c>
    </row>
    <row r="978" spans="1:6" x14ac:dyDescent="0.2">
      <c r="A978">
        <v>2</v>
      </c>
      <c r="B978">
        <v>7</v>
      </c>
      <c r="C978">
        <v>24</v>
      </c>
      <c r="D978">
        <v>26</v>
      </c>
      <c r="E978">
        <v>43</v>
      </c>
      <c r="F978">
        <v>47</v>
      </c>
    </row>
    <row r="979" spans="1:6" x14ac:dyDescent="0.2">
      <c r="A979">
        <v>4</v>
      </c>
      <c r="B979">
        <v>8</v>
      </c>
      <c r="C979">
        <v>11</v>
      </c>
      <c r="D979">
        <v>24</v>
      </c>
      <c r="E979">
        <v>28</v>
      </c>
      <c r="F979">
        <v>46</v>
      </c>
    </row>
    <row r="980" spans="1:6" x14ac:dyDescent="0.2">
      <c r="A980">
        <v>1</v>
      </c>
      <c r="B980">
        <v>2</v>
      </c>
      <c r="C980">
        <v>20</v>
      </c>
      <c r="D980">
        <v>26</v>
      </c>
      <c r="E980">
        <v>29</v>
      </c>
      <c r="F980">
        <v>34</v>
      </c>
    </row>
    <row r="981" spans="1:6" x14ac:dyDescent="0.2">
      <c r="A981">
        <v>5</v>
      </c>
      <c r="B981">
        <v>10</v>
      </c>
      <c r="C981">
        <v>25</v>
      </c>
      <c r="D981">
        <v>35</v>
      </c>
      <c r="E981">
        <v>37</v>
      </c>
      <c r="F981">
        <v>38</v>
      </c>
    </row>
    <row r="982" spans="1:6" x14ac:dyDescent="0.2">
      <c r="A982">
        <v>13</v>
      </c>
      <c r="B982">
        <v>16</v>
      </c>
      <c r="C982">
        <v>31</v>
      </c>
      <c r="D982">
        <v>37</v>
      </c>
      <c r="E982">
        <v>39</v>
      </c>
      <c r="F982">
        <v>45</v>
      </c>
    </row>
    <row r="983" spans="1:6" x14ac:dyDescent="0.2">
      <c r="A983">
        <v>7</v>
      </c>
      <c r="B983">
        <v>12</v>
      </c>
      <c r="C983">
        <v>15</v>
      </c>
      <c r="D983">
        <v>16</v>
      </c>
      <c r="E983">
        <v>44</v>
      </c>
      <c r="F983">
        <v>47</v>
      </c>
    </row>
    <row r="984" spans="1:6" x14ac:dyDescent="0.2">
      <c r="A984">
        <v>2</v>
      </c>
      <c r="B984">
        <v>16</v>
      </c>
      <c r="C984">
        <v>31</v>
      </c>
      <c r="D984">
        <v>33</v>
      </c>
      <c r="E984">
        <v>37</v>
      </c>
      <c r="F984">
        <v>42</v>
      </c>
    </row>
    <row r="985" spans="1:6" x14ac:dyDescent="0.2">
      <c r="A985">
        <v>1</v>
      </c>
      <c r="B985">
        <v>4</v>
      </c>
      <c r="C985">
        <v>8</v>
      </c>
      <c r="D985">
        <v>11</v>
      </c>
      <c r="E985">
        <v>18</v>
      </c>
      <c r="F985">
        <v>36</v>
      </c>
    </row>
    <row r="986" spans="1:6" x14ac:dyDescent="0.2">
      <c r="A986">
        <v>7</v>
      </c>
      <c r="B986">
        <v>20</v>
      </c>
      <c r="C986">
        <v>32</v>
      </c>
      <c r="D986">
        <v>35</v>
      </c>
      <c r="E986">
        <v>36</v>
      </c>
      <c r="F986">
        <v>41</v>
      </c>
    </row>
    <row r="987" spans="1:6" x14ac:dyDescent="0.2">
      <c r="A987">
        <v>3</v>
      </c>
      <c r="B987">
        <v>22</v>
      </c>
      <c r="C987">
        <v>30</v>
      </c>
      <c r="D987">
        <v>33</v>
      </c>
      <c r="E987">
        <v>35</v>
      </c>
      <c r="F987">
        <v>45</v>
      </c>
    </row>
    <row r="988" spans="1:6" x14ac:dyDescent="0.2">
      <c r="A988">
        <v>7</v>
      </c>
      <c r="B988">
        <v>11</v>
      </c>
      <c r="C988">
        <v>14</v>
      </c>
      <c r="D988">
        <v>20</v>
      </c>
      <c r="E988">
        <v>27</v>
      </c>
      <c r="F988">
        <v>41</v>
      </c>
    </row>
    <row r="989" spans="1:6" x14ac:dyDescent="0.2">
      <c r="A989">
        <v>1</v>
      </c>
      <c r="B989">
        <v>3</v>
      </c>
      <c r="C989">
        <v>15</v>
      </c>
      <c r="D989">
        <v>17</v>
      </c>
      <c r="E989">
        <v>19</v>
      </c>
      <c r="F989">
        <v>30</v>
      </c>
    </row>
    <row r="990" spans="1:6" x14ac:dyDescent="0.2">
      <c r="A990">
        <v>5</v>
      </c>
      <c r="B990">
        <v>26</v>
      </c>
      <c r="C990">
        <v>31</v>
      </c>
      <c r="D990">
        <v>39</v>
      </c>
      <c r="E990">
        <v>42</v>
      </c>
      <c r="F990">
        <v>45</v>
      </c>
    </row>
    <row r="991" spans="1:6" x14ac:dyDescent="0.2">
      <c r="A991">
        <v>4</v>
      </c>
      <c r="B991">
        <v>8</v>
      </c>
      <c r="C991">
        <v>13</v>
      </c>
      <c r="D991">
        <v>14</v>
      </c>
      <c r="E991">
        <v>22</v>
      </c>
      <c r="F991">
        <v>39</v>
      </c>
    </row>
    <row r="992" spans="1:6" x14ac:dyDescent="0.2">
      <c r="A992">
        <v>11</v>
      </c>
      <c r="B992">
        <v>17</v>
      </c>
      <c r="C992">
        <v>24</v>
      </c>
      <c r="D992">
        <v>28</v>
      </c>
      <c r="E992">
        <v>43</v>
      </c>
      <c r="F992">
        <v>46</v>
      </c>
    </row>
    <row r="993" spans="1:6" x14ac:dyDescent="0.2">
      <c r="A993">
        <v>3</v>
      </c>
      <c r="B993">
        <v>6</v>
      </c>
      <c r="C993">
        <v>15</v>
      </c>
      <c r="D993">
        <v>25</v>
      </c>
      <c r="E993">
        <v>35</v>
      </c>
      <c r="F993">
        <v>39</v>
      </c>
    </row>
    <row r="994" spans="1:6" x14ac:dyDescent="0.2">
      <c r="A994">
        <v>2</v>
      </c>
      <c r="B994">
        <v>4</v>
      </c>
      <c r="C994">
        <v>13</v>
      </c>
      <c r="D994">
        <v>29</v>
      </c>
      <c r="E994">
        <v>33</v>
      </c>
      <c r="F994">
        <v>44</v>
      </c>
    </row>
    <row r="995" spans="1:6" x14ac:dyDescent="0.2">
      <c r="A995">
        <v>5</v>
      </c>
      <c r="B995">
        <v>6</v>
      </c>
      <c r="C995">
        <v>11</v>
      </c>
      <c r="D995">
        <v>40</v>
      </c>
      <c r="E995">
        <v>46</v>
      </c>
      <c r="F995">
        <v>47</v>
      </c>
    </row>
    <row r="996" spans="1:6" x14ac:dyDescent="0.2">
      <c r="A996">
        <v>4</v>
      </c>
      <c r="B996">
        <v>28</v>
      </c>
      <c r="C996">
        <v>30</v>
      </c>
      <c r="D996">
        <v>32</v>
      </c>
      <c r="E996">
        <v>34</v>
      </c>
      <c r="F996">
        <v>44</v>
      </c>
    </row>
    <row r="997" spans="1:6" x14ac:dyDescent="0.2">
      <c r="A997">
        <v>10</v>
      </c>
      <c r="B997">
        <v>11</v>
      </c>
      <c r="C997">
        <v>16</v>
      </c>
      <c r="D997">
        <v>32</v>
      </c>
      <c r="E997">
        <v>42</v>
      </c>
      <c r="F997">
        <v>43</v>
      </c>
    </row>
    <row r="998" spans="1:6" x14ac:dyDescent="0.2">
      <c r="A998">
        <v>19</v>
      </c>
      <c r="B998">
        <v>23</v>
      </c>
      <c r="C998">
        <v>24</v>
      </c>
      <c r="D998">
        <v>30</v>
      </c>
      <c r="E998">
        <v>35</v>
      </c>
      <c r="F998">
        <v>39</v>
      </c>
    </row>
    <row r="999" spans="1:6" x14ac:dyDescent="0.2">
      <c r="A999">
        <v>1</v>
      </c>
      <c r="B999">
        <v>16</v>
      </c>
      <c r="C999">
        <v>29</v>
      </c>
      <c r="D999">
        <v>31</v>
      </c>
      <c r="E999">
        <v>33</v>
      </c>
      <c r="F999">
        <v>42</v>
      </c>
    </row>
    <row r="1000" spans="1:6" x14ac:dyDescent="0.2">
      <c r="A1000">
        <v>2</v>
      </c>
      <c r="B1000">
        <v>6</v>
      </c>
      <c r="C1000">
        <v>18</v>
      </c>
      <c r="D1000">
        <v>33</v>
      </c>
      <c r="E1000">
        <v>37</v>
      </c>
      <c r="F1000">
        <v>41</v>
      </c>
    </row>
    <row r="1001" spans="1:6" x14ac:dyDescent="0.2">
      <c r="A1001">
        <v>9</v>
      </c>
      <c r="B1001">
        <v>24</v>
      </c>
      <c r="C1001">
        <v>30</v>
      </c>
      <c r="D1001">
        <v>34</v>
      </c>
      <c r="E1001">
        <v>41</v>
      </c>
      <c r="F1001">
        <v>45</v>
      </c>
    </row>
    <row r="1002" spans="1:6" x14ac:dyDescent="0.2">
      <c r="A1002">
        <v>8</v>
      </c>
      <c r="B1002">
        <v>13</v>
      </c>
      <c r="C1002">
        <v>20</v>
      </c>
      <c r="D1002">
        <v>37</v>
      </c>
      <c r="E1002">
        <v>39</v>
      </c>
      <c r="F1002">
        <v>41</v>
      </c>
    </row>
    <row r="1003" spans="1:6" x14ac:dyDescent="0.2">
      <c r="A1003">
        <v>2</v>
      </c>
      <c r="B1003">
        <v>4</v>
      </c>
      <c r="C1003">
        <v>19</v>
      </c>
      <c r="D1003">
        <v>27</v>
      </c>
      <c r="E1003">
        <v>36</v>
      </c>
      <c r="F1003">
        <v>42</v>
      </c>
    </row>
    <row r="1004" spans="1:6" x14ac:dyDescent="0.2">
      <c r="A1004">
        <v>2</v>
      </c>
      <c r="B1004">
        <v>17</v>
      </c>
      <c r="C1004">
        <v>20</v>
      </c>
      <c r="D1004">
        <v>21</v>
      </c>
      <c r="E1004">
        <v>32</v>
      </c>
      <c r="F1004">
        <v>39</v>
      </c>
    </row>
    <row r="1005" spans="1:6" x14ac:dyDescent="0.2">
      <c r="A1005">
        <v>8</v>
      </c>
      <c r="B1005">
        <v>16</v>
      </c>
      <c r="C1005">
        <v>18</v>
      </c>
      <c r="D1005">
        <v>30</v>
      </c>
      <c r="E1005">
        <v>31</v>
      </c>
      <c r="F1005">
        <v>39</v>
      </c>
    </row>
    <row r="1006" spans="1:6" x14ac:dyDescent="0.2">
      <c r="A1006">
        <v>12</v>
      </c>
      <c r="B1006">
        <v>26</v>
      </c>
      <c r="C1006">
        <v>30</v>
      </c>
      <c r="D1006">
        <v>33</v>
      </c>
      <c r="E1006">
        <v>35</v>
      </c>
      <c r="F1006">
        <v>46</v>
      </c>
    </row>
    <row r="1007" spans="1:6" x14ac:dyDescent="0.2">
      <c r="A1007">
        <v>12</v>
      </c>
      <c r="B1007">
        <v>32</v>
      </c>
      <c r="C1007">
        <v>34</v>
      </c>
      <c r="D1007">
        <v>36</v>
      </c>
      <c r="E1007">
        <v>38</v>
      </c>
      <c r="F1007">
        <v>40</v>
      </c>
    </row>
    <row r="1008" spans="1:6" x14ac:dyDescent="0.2">
      <c r="A1008">
        <v>5</v>
      </c>
      <c r="B1008">
        <v>18</v>
      </c>
      <c r="C1008">
        <v>25</v>
      </c>
      <c r="D1008">
        <v>28</v>
      </c>
      <c r="E1008">
        <v>29</v>
      </c>
      <c r="F1008">
        <v>32</v>
      </c>
    </row>
    <row r="1009" spans="1:6" x14ac:dyDescent="0.2">
      <c r="A1009">
        <v>10</v>
      </c>
      <c r="B1009">
        <v>15</v>
      </c>
      <c r="C1009">
        <v>21</v>
      </c>
      <c r="D1009">
        <v>34</v>
      </c>
      <c r="E1009">
        <v>38</v>
      </c>
      <c r="F1009">
        <v>39</v>
      </c>
    </row>
    <row r="1010" spans="1:6" x14ac:dyDescent="0.2">
      <c r="A1010">
        <v>3</v>
      </c>
      <c r="B1010">
        <v>8</v>
      </c>
      <c r="C1010">
        <v>13</v>
      </c>
      <c r="D1010">
        <v>31</v>
      </c>
      <c r="E1010">
        <v>37</v>
      </c>
      <c r="F1010">
        <v>44</v>
      </c>
    </row>
    <row r="1011" spans="1:6" x14ac:dyDescent="0.2">
      <c r="A1011">
        <v>2</v>
      </c>
      <c r="B1011">
        <v>9</v>
      </c>
      <c r="C1011">
        <v>27</v>
      </c>
      <c r="D1011">
        <v>36</v>
      </c>
      <c r="E1011">
        <v>41</v>
      </c>
      <c r="F1011">
        <v>45</v>
      </c>
    </row>
    <row r="1012" spans="1:6" x14ac:dyDescent="0.2">
      <c r="A1012">
        <v>3</v>
      </c>
      <c r="B1012">
        <v>14</v>
      </c>
      <c r="C1012">
        <v>25</v>
      </c>
      <c r="D1012">
        <v>30</v>
      </c>
      <c r="E1012">
        <v>32</v>
      </c>
      <c r="F1012">
        <v>34</v>
      </c>
    </row>
    <row r="1013" spans="1:6" x14ac:dyDescent="0.2">
      <c r="A1013">
        <v>3</v>
      </c>
      <c r="B1013">
        <v>4</v>
      </c>
      <c r="C1013">
        <v>20</v>
      </c>
      <c r="D1013">
        <v>25</v>
      </c>
      <c r="E1013">
        <v>34</v>
      </c>
      <c r="F1013">
        <v>39</v>
      </c>
    </row>
    <row r="1014" spans="1:6" x14ac:dyDescent="0.2">
      <c r="A1014">
        <v>3</v>
      </c>
      <c r="B1014">
        <v>9</v>
      </c>
      <c r="C1014">
        <v>17</v>
      </c>
      <c r="D1014">
        <v>18</v>
      </c>
      <c r="E1014">
        <v>30</v>
      </c>
      <c r="F1014">
        <v>31</v>
      </c>
    </row>
    <row r="1015" spans="1:6" x14ac:dyDescent="0.2">
      <c r="A1015">
        <v>15</v>
      </c>
      <c r="B1015">
        <v>18</v>
      </c>
      <c r="C1015">
        <v>35</v>
      </c>
      <c r="D1015">
        <v>38</v>
      </c>
      <c r="E1015">
        <v>39</v>
      </c>
      <c r="F1015">
        <v>42</v>
      </c>
    </row>
    <row r="1016" spans="1:6" x14ac:dyDescent="0.2">
      <c r="A1016">
        <v>6</v>
      </c>
      <c r="B1016">
        <v>14</v>
      </c>
      <c r="C1016">
        <v>18</v>
      </c>
      <c r="D1016">
        <v>20</v>
      </c>
      <c r="E1016">
        <v>42</v>
      </c>
      <c r="F1016">
        <v>43</v>
      </c>
    </row>
    <row r="1017" spans="1:6" x14ac:dyDescent="0.2">
      <c r="A1017">
        <v>6</v>
      </c>
      <c r="B1017">
        <v>11</v>
      </c>
      <c r="C1017">
        <v>17</v>
      </c>
      <c r="D1017">
        <v>33</v>
      </c>
      <c r="E1017">
        <v>43</v>
      </c>
      <c r="F1017">
        <v>47</v>
      </c>
    </row>
    <row r="1018" spans="1:6" x14ac:dyDescent="0.2">
      <c r="A1018">
        <v>12</v>
      </c>
      <c r="B1018">
        <v>18</v>
      </c>
      <c r="C1018">
        <v>19</v>
      </c>
      <c r="D1018">
        <v>25</v>
      </c>
      <c r="E1018">
        <v>30</v>
      </c>
      <c r="F1018">
        <v>35</v>
      </c>
    </row>
    <row r="1019" spans="1:6" x14ac:dyDescent="0.2">
      <c r="A1019">
        <v>2</v>
      </c>
      <c r="B1019">
        <v>4</v>
      </c>
      <c r="C1019">
        <v>13</v>
      </c>
      <c r="D1019">
        <v>22</v>
      </c>
      <c r="E1019">
        <v>43</v>
      </c>
      <c r="F1019">
        <v>46</v>
      </c>
    </row>
    <row r="1020" spans="1:6" x14ac:dyDescent="0.2">
      <c r="A1020">
        <v>11</v>
      </c>
      <c r="B1020">
        <v>16</v>
      </c>
      <c r="C1020">
        <v>25</v>
      </c>
      <c r="D1020">
        <v>33</v>
      </c>
      <c r="E1020">
        <v>40</v>
      </c>
      <c r="F1020">
        <v>43</v>
      </c>
    </row>
    <row r="1021" spans="1:6" x14ac:dyDescent="0.2">
      <c r="A1021">
        <v>3</v>
      </c>
      <c r="B1021">
        <v>13</v>
      </c>
      <c r="C1021">
        <v>17</v>
      </c>
      <c r="D1021">
        <v>32</v>
      </c>
      <c r="E1021">
        <v>36</v>
      </c>
      <c r="F1021">
        <v>40</v>
      </c>
    </row>
    <row r="1022" spans="1:6" x14ac:dyDescent="0.2">
      <c r="A1022">
        <v>1</v>
      </c>
      <c r="B1022">
        <v>3</v>
      </c>
      <c r="C1022">
        <v>9</v>
      </c>
      <c r="D1022">
        <v>18</v>
      </c>
      <c r="E1022">
        <v>33</v>
      </c>
      <c r="F1022">
        <v>42</v>
      </c>
    </row>
    <row r="1023" spans="1:6" x14ac:dyDescent="0.2">
      <c r="A1023">
        <v>1</v>
      </c>
      <c r="B1023">
        <v>10</v>
      </c>
      <c r="C1023">
        <v>16</v>
      </c>
      <c r="D1023">
        <v>26</v>
      </c>
      <c r="E1023">
        <v>32</v>
      </c>
      <c r="F1023">
        <v>41</v>
      </c>
    </row>
    <row r="1024" spans="1:6" x14ac:dyDescent="0.2">
      <c r="A1024">
        <v>3</v>
      </c>
      <c r="B1024">
        <v>8</v>
      </c>
      <c r="C1024">
        <v>15</v>
      </c>
      <c r="D1024">
        <v>16</v>
      </c>
      <c r="E1024">
        <v>26</v>
      </c>
      <c r="F1024">
        <v>43</v>
      </c>
    </row>
    <row r="1025" spans="1:6" x14ac:dyDescent="0.2">
      <c r="A1025">
        <v>13</v>
      </c>
      <c r="B1025">
        <v>19</v>
      </c>
      <c r="C1025">
        <v>24</v>
      </c>
      <c r="D1025">
        <v>32</v>
      </c>
      <c r="E1025">
        <v>37</v>
      </c>
      <c r="F1025">
        <v>42</v>
      </c>
    </row>
    <row r="1026" spans="1:6" x14ac:dyDescent="0.2">
      <c r="A1026">
        <v>1</v>
      </c>
      <c r="B1026">
        <v>9</v>
      </c>
      <c r="C1026">
        <v>36</v>
      </c>
      <c r="D1026">
        <v>37</v>
      </c>
      <c r="E1026">
        <v>42</v>
      </c>
      <c r="F1026">
        <v>45</v>
      </c>
    </row>
    <row r="1027" spans="1:6" x14ac:dyDescent="0.2">
      <c r="A1027">
        <v>12</v>
      </c>
      <c r="B1027">
        <v>17</v>
      </c>
      <c r="C1027">
        <v>20</v>
      </c>
      <c r="D1027">
        <v>23</v>
      </c>
      <c r="E1027">
        <v>30</v>
      </c>
      <c r="F1027">
        <v>43</v>
      </c>
    </row>
    <row r="1028" spans="1:6" x14ac:dyDescent="0.2">
      <c r="A1028">
        <v>1</v>
      </c>
      <c r="B1028">
        <v>20</v>
      </c>
      <c r="C1028">
        <v>25</v>
      </c>
      <c r="D1028">
        <v>28</v>
      </c>
      <c r="E1028">
        <v>41</v>
      </c>
      <c r="F1028">
        <v>46</v>
      </c>
    </row>
    <row r="1029" spans="1:6" x14ac:dyDescent="0.2">
      <c r="A1029">
        <v>4</v>
      </c>
      <c r="B1029">
        <v>19</v>
      </c>
      <c r="C1029">
        <v>24</v>
      </c>
      <c r="D1029">
        <v>27</v>
      </c>
      <c r="E1029">
        <v>31</v>
      </c>
      <c r="F1029">
        <v>37</v>
      </c>
    </row>
    <row r="1030" spans="1:6" x14ac:dyDescent="0.2">
      <c r="A1030">
        <v>9</v>
      </c>
      <c r="B1030">
        <v>12</v>
      </c>
      <c r="C1030">
        <v>15</v>
      </c>
      <c r="D1030">
        <v>22</v>
      </c>
      <c r="E1030">
        <v>25</v>
      </c>
      <c r="F1030">
        <v>26</v>
      </c>
    </row>
    <row r="1031" spans="1:6" x14ac:dyDescent="0.2">
      <c r="A1031">
        <v>2</v>
      </c>
      <c r="B1031">
        <v>7</v>
      </c>
      <c r="C1031">
        <v>8</v>
      </c>
      <c r="D1031">
        <v>11</v>
      </c>
      <c r="E1031">
        <v>15</v>
      </c>
      <c r="F1031">
        <v>46</v>
      </c>
    </row>
    <row r="1032" spans="1:6" x14ac:dyDescent="0.2">
      <c r="A1032">
        <v>9</v>
      </c>
      <c r="B1032">
        <v>23</v>
      </c>
      <c r="C1032">
        <v>27</v>
      </c>
      <c r="D1032">
        <v>30</v>
      </c>
      <c r="E1032">
        <v>32</v>
      </c>
      <c r="F1032">
        <v>35</v>
      </c>
    </row>
    <row r="1033" spans="1:6" x14ac:dyDescent="0.2">
      <c r="A1033">
        <v>8</v>
      </c>
      <c r="B1033">
        <v>9</v>
      </c>
      <c r="C1033">
        <v>11</v>
      </c>
      <c r="D1033">
        <v>28</v>
      </c>
      <c r="E1033">
        <v>31</v>
      </c>
      <c r="F1033">
        <v>32</v>
      </c>
    </row>
    <row r="1034" spans="1:6" x14ac:dyDescent="0.2">
      <c r="A1034">
        <v>4</v>
      </c>
      <c r="B1034">
        <v>8</v>
      </c>
      <c r="C1034">
        <v>13</v>
      </c>
      <c r="D1034">
        <v>23</v>
      </c>
      <c r="E1034">
        <v>24</v>
      </c>
      <c r="F1034">
        <v>38</v>
      </c>
    </row>
    <row r="1035" spans="1:6" x14ac:dyDescent="0.2">
      <c r="A1035">
        <v>15</v>
      </c>
      <c r="B1035">
        <v>17</v>
      </c>
      <c r="C1035">
        <v>21</v>
      </c>
      <c r="D1035">
        <v>25</v>
      </c>
      <c r="E1035">
        <v>28</v>
      </c>
      <c r="F1035">
        <v>29</v>
      </c>
    </row>
    <row r="1036" spans="1:6" x14ac:dyDescent="0.2">
      <c r="A1036">
        <v>4</v>
      </c>
      <c r="B1036">
        <v>18</v>
      </c>
      <c r="C1036">
        <v>27</v>
      </c>
      <c r="D1036">
        <v>34</v>
      </c>
      <c r="E1036">
        <v>36</v>
      </c>
      <c r="F1036">
        <v>41</v>
      </c>
    </row>
    <row r="1037" spans="1:6" x14ac:dyDescent="0.2">
      <c r="A1037">
        <v>9</v>
      </c>
      <c r="B1037">
        <v>25</v>
      </c>
      <c r="C1037">
        <v>27</v>
      </c>
      <c r="D1037">
        <v>36</v>
      </c>
      <c r="E1037">
        <v>39</v>
      </c>
      <c r="F1037">
        <v>43</v>
      </c>
    </row>
    <row r="1038" spans="1:6" x14ac:dyDescent="0.2">
      <c r="A1038">
        <v>11</v>
      </c>
      <c r="B1038">
        <v>14</v>
      </c>
      <c r="C1038">
        <v>20</v>
      </c>
      <c r="D1038">
        <v>24</v>
      </c>
      <c r="E1038">
        <v>33</v>
      </c>
      <c r="F1038">
        <v>42</v>
      </c>
    </row>
    <row r="1039" spans="1:6" x14ac:dyDescent="0.2">
      <c r="A1039">
        <v>6</v>
      </c>
      <c r="B1039">
        <v>16</v>
      </c>
      <c r="C1039">
        <v>33</v>
      </c>
      <c r="D1039">
        <v>35</v>
      </c>
      <c r="E1039">
        <v>46</v>
      </c>
      <c r="F1039">
        <v>47</v>
      </c>
    </row>
    <row r="1040" spans="1:6" x14ac:dyDescent="0.2">
      <c r="A1040">
        <v>1</v>
      </c>
      <c r="B1040">
        <v>13</v>
      </c>
      <c r="C1040">
        <v>16</v>
      </c>
      <c r="D1040">
        <v>17</v>
      </c>
      <c r="E1040">
        <v>42</v>
      </c>
      <c r="F1040">
        <v>44</v>
      </c>
    </row>
    <row r="1041" spans="1:6" x14ac:dyDescent="0.2">
      <c r="A1041">
        <v>5</v>
      </c>
      <c r="B1041">
        <v>19</v>
      </c>
      <c r="C1041">
        <v>21</v>
      </c>
      <c r="D1041">
        <v>31</v>
      </c>
      <c r="E1041">
        <v>35</v>
      </c>
      <c r="F1041">
        <v>41</v>
      </c>
    </row>
    <row r="1042" spans="1:6" x14ac:dyDescent="0.2">
      <c r="A1042">
        <v>9</v>
      </c>
      <c r="B1042">
        <v>13</v>
      </c>
      <c r="C1042">
        <v>17</v>
      </c>
      <c r="D1042">
        <v>25</v>
      </c>
      <c r="E1042">
        <v>34</v>
      </c>
      <c r="F1042">
        <v>46</v>
      </c>
    </row>
    <row r="1043" spans="1:6" x14ac:dyDescent="0.2">
      <c r="A1043">
        <v>3</v>
      </c>
      <c r="B1043">
        <v>11</v>
      </c>
      <c r="C1043">
        <v>12</v>
      </c>
      <c r="D1043">
        <v>16</v>
      </c>
      <c r="E1043">
        <v>19</v>
      </c>
      <c r="F1043">
        <v>35</v>
      </c>
    </row>
    <row r="1044" spans="1:6" x14ac:dyDescent="0.2">
      <c r="A1044">
        <v>11</v>
      </c>
      <c r="B1044">
        <v>13</v>
      </c>
      <c r="C1044">
        <v>18</v>
      </c>
      <c r="D1044">
        <v>20</v>
      </c>
      <c r="E1044">
        <v>34</v>
      </c>
      <c r="F1044">
        <v>44</v>
      </c>
    </row>
    <row r="1045" spans="1:6" x14ac:dyDescent="0.2">
      <c r="A1045">
        <v>2</v>
      </c>
      <c r="B1045">
        <v>5</v>
      </c>
      <c r="C1045">
        <v>25</v>
      </c>
      <c r="D1045">
        <v>35</v>
      </c>
      <c r="E1045">
        <v>42</v>
      </c>
      <c r="F1045">
        <v>44</v>
      </c>
    </row>
    <row r="1046" spans="1:6" x14ac:dyDescent="0.2">
      <c r="A1046">
        <v>11</v>
      </c>
      <c r="B1046">
        <v>14</v>
      </c>
      <c r="C1046">
        <v>27</v>
      </c>
      <c r="D1046">
        <v>30</v>
      </c>
      <c r="E1046">
        <v>37</v>
      </c>
      <c r="F1046">
        <v>39</v>
      </c>
    </row>
    <row r="1047" spans="1:6" x14ac:dyDescent="0.2">
      <c r="A1047">
        <v>3</v>
      </c>
      <c r="B1047">
        <v>12</v>
      </c>
      <c r="C1047">
        <v>15</v>
      </c>
      <c r="D1047">
        <v>20</v>
      </c>
      <c r="E1047">
        <v>30</v>
      </c>
      <c r="F1047">
        <v>36</v>
      </c>
    </row>
    <row r="1048" spans="1:6" x14ac:dyDescent="0.2">
      <c r="A1048">
        <v>1</v>
      </c>
      <c r="B1048">
        <v>7</v>
      </c>
      <c r="C1048">
        <v>18</v>
      </c>
      <c r="D1048">
        <v>20</v>
      </c>
      <c r="E1048">
        <v>30</v>
      </c>
      <c r="F1048">
        <v>43</v>
      </c>
    </row>
    <row r="1049" spans="1:6" x14ac:dyDescent="0.2">
      <c r="A1049">
        <v>2</v>
      </c>
      <c r="B1049">
        <v>10</v>
      </c>
      <c r="C1049">
        <v>14</v>
      </c>
      <c r="D1049">
        <v>42</v>
      </c>
      <c r="E1049">
        <v>44</v>
      </c>
      <c r="F1049">
        <v>45</v>
      </c>
    </row>
    <row r="1050" spans="1:6" x14ac:dyDescent="0.2">
      <c r="A1050">
        <v>3</v>
      </c>
      <c r="B1050">
        <v>8</v>
      </c>
      <c r="C1050">
        <v>10</v>
      </c>
      <c r="D1050">
        <v>30</v>
      </c>
      <c r="E1050">
        <v>36</v>
      </c>
      <c r="F1050">
        <v>37</v>
      </c>
    </row>
    <row r="1051" spans="1:6" x14ac:dyDescent="0.2">
      <c r="A1051">
        <v>11</v>
      </c>
      <c r="B1051">
        <v>14</v>
      </c>
      <c r="C1051">
        <v>18</v>
      </c>
      <c r="D1051">
        <v>27</v>
      </c>
      <c r="E1051">
        <v>36</v>
      </c>
      <c r="F1051">
        <v>41</v>
      </c>
    </row>
    <row r="1052" spans="1:6" x14ac:dyDescent="0.2">
      <c r="A1052">
        <v>2</v>
      </c>
      <c r="B1052">
        <v>3</v>
      </c>
      <c r="C1052">
        <v>19</v>
      </c>
      <c r="D1052">
        <v>24</v>
      </c>
      <c r="E1052">
        <v>31</v>
      </c>
      <c r="F1052">
        <v>34</v>
      </c>
    </row>
    <row r="1053" spans="1:6" x14ac:dyDescent="0.2">
      <c r="A1053">
        <v>16</v>
      </c>
      <c r="B1053">
        <v>17</v>
      </c>
      <c r="C1053">
        <v>37</v>
      </c>
      <c r="D1053">
        <v>38</v>
      </c>
      <c r="E1053">
        <v>39</v>
      </c>
      <c r="F1053">
        <v>46</v>
      </c>
    </row>
    <row r="1054" spans="1:6" x14ac:dyDescent="0.2">
      <c r="A1054">
        <v>10</v>
      </c>
      <c r="B1054">
        <v>18</v>
      </c>
      <c r="C1054">
        <v>26</v>
      </c>
      <c r="D1054">
        <v>30</v>
      </c>
      <c r="E1054">
        <v>37</v>
      </c>
      <c r="F1054">
        <v>44</v>
      </c>
    </row>
    <row r="1055" spans="1:6" x14ac:dyDescent="0.2">
      <c r="A1055">
        <v>6</v>
      </c>
      <c r="B1055">
        <v>7</v>
      </c>
      <c r="C1055">
        <v>15</v>
      </c>
      <c r="D1055">
        <v>18</v>
      </c>
      <c r="E1055">
        <v>34</v>
      </c>
      <c r="F1055">
        <v>42</v>
      </c>
    </row>
    <row r="1056" spans="1:6" x14ac:dyDescent="0.2">
      <c r="A1056">
        <v>1</v>
      </c>
      <c r="B1056">
        <v>8</v>
      </c>
      <c r="C1056">
        <v>15</v>
      </c>
      <c r="D1056">
        <v>27</v>
      </c>
      <c r="E1056">
        <v>31</v>
      </c>
      <c r="F1056">
        <v>45</v>
      </c>
    </row>
    <row r="1057" spans="1:6" x14ac:dyDescent="0.2">
      <c r="A1057">
        <v>1</v>
      </c>
      <c r="B1057">
        <v>2</v>
      </c>
      <c r="C1057">
        <v>7</v>
      </c>
      <c r="D1057">
        <v>10</v>
      </c>
      <c r="E1057">
        <v>20</v>
      </c>
      <c r="F1057">
        <v>28</v>
      </c>
    </row>
    <row r="1058" spans="1:6" x14ac:dyDescent="0.2">
      <c r="A1058">
        <v>4</v>
      </c>
      <c r="B1058">
        <v>10</v>
      </c>
      <c r="C1058">
        <v>20</v>
      </c>
      <c r="D1058">
        <v>21</v>
      </c>
      <c r="E1058">
        <v>25</v>
      </c>
      <c r="F1058">
        <v>41</v>
      </c>
    </row>
    <row r="1059" spans="1:6" x14ac:dyDescent="0.2">
      <c r="A1059">
        <v>16</v>
      </c>
      <c r="B1059">
        <v>22</v>
      </c>
      <c r="C1059">
        <v>24</v>
      </c>
      <c r="D1059">
        <v>27</v>
      </c>
      <c r="E1059">
        <v>35</v>
      </c>
      <c r="F1059">
        <v>36</v>
      </c>
    </row>
    <row r="1060" spans="1:6" x14ac:dyDescent="0.2">
      <c r="A1060">
        <v>14</v>
      </c>
      <c r="B1060">
        <v>17</v>
      </c>
      <c r="C1060">
        <v>39</v>
      </c>
      <c r="D1060">
        <v>42</v>
      </c>
      <c r="E1060">
        <v>43</v>
      </c>
      <c r="F1060">
        <v>47</v>
      </c>
    </row>
    <row r="1061" spans="1:6" x14ac:dyDescent="0.2">
      <c r="A1061">
        <v>1</v>
      </c>
      <c r="B1061">
        <v>8</v>
      </c>
      <c r="C1061">
        <v>11</v>
      </c>
      <c r="D1061">
        <v>21</v>
      </c>
      <c r="E1061">
        <v>24</v>
      </c>
      <c r="F1061">
        <v>28</v>
      </c>
    </row>
    <row r="1062" spans="1:6" x14ac:dyDescent="0.2">
      <c r="A1062">
        <v>1</v>
      </c>
      <c r="B1062">
        <v>7</v>
      </c>
      <c r="C1062">
        <v>21</v>
      </c>
      <c r="D1062">
        <v>26</v>
      </c>
      <c r="E1062">
        <v>30</v>
      </c>
      <c r="F1062">
        <v>33</v>
      </c>
    </row>
    <row r="1063" spans="1:6" x14ac:dyDescent="0.2">
      <c r="A1063">
        <v>14</v>
      </c>
      <c r="B1063">
        <v>19</v>
      </c>
      <c r="C1063">
        <v>31</v>
      </c>
      <c r="D1063">
        <v>40</v>
      </c>
      <c r="E1063">
        <v>46</v>
      </c>
      <c r="F1063">
        <v>47</v>
      </c>
    </row>
    <row r="1064" spans="1:6" x14ac:dyDescent="0.2">
      <c r="A1064">
        <v>2</v>
      </c>
      <c r="B1064">
        <v>27</v>
      </c>
      <c r="C1064">
        <v>28</v>
      </c>
      <c r="D1064">
        <v>33</v>
      </c>
      <c r="E1064">
        <v>38</v>
      </c>
      <c r="F1064">
        <v>45</v>
      </c>
    </row>
    <row r="1065" spans="1:6" x14ac:dyDescent="0.2">
      <c r="A1065">
        <v>1</v>
      </c>
      <c r="B1065">
        <v>14</v>
      </c>
      <c r="C1065">
        <v>15</v>
      </c>
      <c r="D1065">
        <v>16</v>
      </c>
      <c r="E1065">
        <v>17</v>
      </c>
      <c r="F1065">
        <v>31</v>
      </c>
    </row>
    <row r="1066" spans="1:6" x14ac:dyDescent="0.2">
      <c r="A1066">
        <v>2</v>
      </c>
      <c r="B1066">
        <v>13</v>
      </c>
      <c r="C1066">
        <v>21</v>
      </c>
      <c r="D1066">
        <v>22</v>
      </c>
      <c r="E1066">
        <v>40</v>
      </c>
      <c r="F1066">
        <v>47</v>
      </c>
    </row>
    <row r="1067" spans="1:6" x14ac:dyDescent="0.2">
      <c r="A1067">
        <v>1</v>
      </c>
      <c r="B1067">
        <v>8</v>
      </c>
      <c r="C1067">
        <v>25</v>
      </c>
      <c r="D1067">
        <v>32</v>
      </c>
      <c r="E1067">
        <v>36</v>
      </c>
      <c r="F1067">
        <v>43</v>
      </c>
    </row>
    <row r="1068" spans="1:6" x14ac:dyDescent="0.2">
      <c r="A1068">
        <v>4</v>
      </c>
      <c r="B1068">
        <v>18</v>
      </c>
      <c r="C1068">
        <v>20</v>
      </c>
      <c r="D1068">
        <v>31</v>
      </c>
      <c r="E1068">
        <v>35</v>
      </c>
      <c r="F1068">
        <v>38</v>
      </c>
    </row>
    <row r="1069" spans="1:6" x14ac:dyDescent="0.2">
      <c r="A1069">
        <v>2</v>
      </c>
      <c r="B1069">
        <v>17</v>
      </c>
      <c r="C1069">
        <v>30</v>
      </c>
      <c r="D1069">
        <v>39</v>
      </c>
      <c r="E1069">
        <v>43</v>
      </c>
      <c r="F1069">
        <v>44</v>
      </c>
    </row>
    <row r="1070" spans="1:6" x14ac:dyDescent="0.2">
      <c r="A1070">
        <v>15</v>
      </c>
      <c r="B1070">
        <v>18</v>
      </c>
      <c r="C1070">
        <v>19</v>
      </c>
      <c r="D1070">
        <v>24</v>
      </c>
      <c r="E1070">
        <v>31</v>
      </c>
      <c r="F1070">
        <v>42</v>
      </c>
    </row>
    <row r="1071" spans="1:6" x14ac:dyDescent="0.2">
      <c r="A1071">
        <v>5</v>
      </c>
      <c r="B1071">
        <v>15</v>
      </c>
      <c r="C1071">
        <v>34</v>
      </c>
      <c r="D1071">
        <v>41</v>
      </c>
      <c r="E1071">
        <v>45</v>
      </c>
      <c r="F1071">
        <v>46</v>
      </c>
    </row>
    <row r="1072" spans="1:6" x14ac:dyDescent="0.2">
      <c r="A1072">
        <v>6</v>
      </c>
      <c r="B1072">
        <v>11</v>
      </c>
      <c r="C1072">
        <v>26</v>
      </c>
      <c r="D1072">
        <v>29</v>
      </c>
      <c r="E1072">
        <v>33</v>
      </c>
      <c r="F1072">
        <v>38</v>
      </c>
    </row>
    <row r="1073" spans="1:6" x14ac:dyDescent="0.2">
      <c r="A1073">
        <v>3</v>
      </c>
      <c r="B1073">
        <v>13</v>
      </c>
      <c r="C1073">
        <v>14</v>
      </c>
      <c r="D1073">
        <v>15</v>
      </c>
      <c r="E1073">
        <v>40</v>
      </c>
      <c r="F1073">
        <v>43</v>
      </c>
    </row>
    <row r="1074" spans="1:6" x14ac:dyDescent="0.2">
      <c r="A1074">
        <v>4</v>
      </c>
      <c r="B1074">
        <v>6</v>
      </c>
      <c r="C1074">
        <v>8</v>
      </c>
      <c r="D1074">
        <v>16</v>
      </c>
      <c r="E1074">
        <v>30</v>
      </c>
      <c r="F1074">
        <v>42</v>
      </c>
    </row>
    <row r="1075" spans="1:6" x14ac:dyDescent="0.2">
      <c r="A1075">
        <v>2</v>
      </c>
      <c r="B1075">
        <v>10</v>
      </c>
      <c r="C1075">
        <v>30</v>
      </c>
      <c r="D1075">
        <v>38</v>
      </c>
      <c r="E1075">
        <v>42</v>
      </c>
      <c r="F1075">
        <v>46</v>
      </c>
    </row>
    <row r="1076" spans="1:6" x14ac:dyDescent="0.2">
      <c r="A1076">
        <v>13</v>
      </c>
      <c r="B1076">
        <v>20</v>
      </c>
      <c r="C1076">
        <v>23</v>
      </c>
      <c r="D1076">
        <v>32</v>
      </c>
      <c r="E1076">
        <v>38</v>
      </c>
      <c r="F1076">
        <v>46</v>
      </c>
    </row>
    <row r="1077" spans="1:6" x14ac:dyDescent="0.2">
      <c r="A1077">
        <v>5</v>
      </c>
      <c r="B1077">
        <v>6</v>
      </c>
      <c r="C1077">
        <v>19</v>
      </c>
      <c r="D1077">
        <v>20</v>
      </c>
      <c r="E1077">
        <v>34</v>
      </c>
      <c r="F1077">
        <v>45</v>
      </c>
    </row>
    <row r="1078" spans="1:6" x14ac:dyDescent="0.2">
      <c r="A1078">
        <v>6</v>
      </c>
      <c r="B1078">
        <v>11</v>
      </c>
      <c r="C1078">
        <v>26</v>
      </c>
      <c r="D1078">
        <v>30</v>
      </c>
      <c r="E1078">
        <v>33</v>
      </c>
      <c r="F1078">
        <v>44</v>
      </c>
    </row>
    <row r="1079" spans="1:6" x14ac:dyDescent="0.2">
      <c r="A1079">
        <v>11</v>
      </c>
      <c r="B1079">
        <v>14</v>
      </c>
      <c r="C1079">
        <v>16</v>
      </c>
      <c r="D1079">
        <v>24</v>
      </c>
      <c r="E1079">
        <v>28</v>
      </c>
      <c r="F1079">
        <v>34</v>
      </c>
    </row>
    <row r="1080" spans="1:6" x14ac:dyDescent="0.2">
      <c r="A1080">
        <v>1</v>
      </c>
      <c r="B1080">
        <v>6</v>
      </c>
      <c r="C1080">
        <v>19</v>
      </c>
      <c r="D1080">
        <v>21</v>
      </c>
      <c r="E1080">
        <v>43</v>
      </c>
      <c r="F1080">
        <v>45</v>
      </c>
    </row>
    <row r="1081" spans="1:6" x14ac:dyDescent="0.2">
      <c r="A1081">
        <v>4</v>
      </c>
      <c r="B1081">
        <v>9</v>
      </c>
      <c r="C1081">
        <v>20</v>
      </c>
      <c r="D1081">
        <v>28</v>
      </c>
      <c r="E1081">
        <v>34</v>
      </c>
      <c r="F1081">
        <v>36</v>
      </c>
    </row>
    <row r="1082" spans="1:6" x14ac:dyDescent="0.2">
      <c r="A1082">
        <v>6</v>
      </c>
      <c r="B1082">
        <v>12</v>
      </c>
      <c r="C1082">
        <v>13</v>
      </c>
      <c r="D1082">
        <v>34</v>
      </c>
      <c r="E1082">
        <v>37</v>
      </c>
      <c r="F1082">
        <v>43</v>
      </c>
    </row>
    <row r="1083" spans="1:6" x14ac:dyDescent="0.2">
      <c r="A1083">
        <v>7</v>
      </c>
      <c r="B1083">
        <v>19</v>
      </c>
      <c r="C1083">
        <v>21</v>
      </c>
      <c r="D1083">
        <v>28</v>
      </c>
      <c r="E1083">
        <v>41</v>
      </c>
      <c r="F1083">
        <v>46</v>
      </c>
    </row>
    <row r="1084" spans="1:6" x14ac:dyDescent="0.2">
      <c r="A1084">
        <v>10</v>
      </c>
      <c r="B1084">
        <v>19</v>
      </c>
      <c r="C1084">
        <v>21</v>
      </c>
      <c r="D1084">
        <v>33</v>
      </c>
      <c r="E1084">
        <v>40</v>
      </c>
      <c r="F1084">
        <v>43</v>
      </c>
    </row>
    <row r="1085" spans="1:6" x14ac:dyDescent="0.2">
      <c r="A1085">
        <v>3</v>
      </c>
      <c r="B1085">
        <v>8</v>
      </c>
      <c r="C1085">
        <v>13</v>
      </c>
      <c r="D1085">
        <v>27</v>
      </c>
      <c r="E1085">
        <v>38</v>
      </c>
      <c r="F1085">
        <v>42</v>
      </c>
    </row>
    <row r="1086" spans="1:6" x14ac:dyDescent="0.2">
      <c r="A1086">
        <v>13</v>
      </c>
      <c r="B1086">
        <v>14</v>
      </c>
      <c r="C1086">
        <v>26</v>
      </c>
      <c r="D1086">
        <v>28</v>
      </c>
      <c r="E1086">
        <v>41</v>
      </c>
      <c r="F1086">
        <v>47</v>
      </c>
    </row>
    <row r="1087" spans="1:6" x14ac:dyDescent="0.2">
      <c r="A1087">
        <v>2</v>
      </c>
      <c r="B1087">
        <v>6</v>
      </c>
      <c r="C1087">
        <v>7</v>
      </c>
      <c r="D1087">
        <v>30</v>
      </c>
      <c r="E1087">
        <v>37</v>
      </c>
      <c r="F1087">
        <v>47</v>
      </c>
    </row>
    <row r="1088" spans="1:6" x14ac:dyDescent="0.2">
      <c r="A1088">
        <v>11</v>
      </c>
      <c r="B1088">
        <v>13</v>
      </c>
      <c r="C1088">
        <v>18</v>
      </c>
      <c r="D1088">
        <v>21</v>
      </c>
      <c r="E1088">
        <v>30</v>
      </c>
      <c r="F1088">
        <v>45</v>
      </c>
    </row>
    <row r="1089" spans="1:6" x14ac:dyDescent="0.2">
      <c r="A1089">
        <v>1</v>
      </c>
      <c r="B1089">
        <v>5</v>
      </c>
      <c r="C1089">
        <v>8</v>
      </c>
      <c r="D1089">
        <v>11</v>
      </c>
      <c r="E1089">
        <v>16</v>
      </c>
      <c r="F1089">
        <v>24</v>
      </c>
    </row>
    <row r="1090" spans="1:6" x14ac:dyDescent="0.2">
      <c r="A1090">
        <v>22</v>
      </c>
      <c r="B1090">
        <v>24</v>
      </c>
      <c r="C1090">
        <v>28</v>
      </c>
      <c r="D1090">
        <v>30</v>
      </c>
      <c r="E1090">
        <v>38</v>
      </c>
      <c r="F1090">
        <v>41</v>
      </c>
    </row>
    <row r="1091" spans="1:6" x14ac:dyDescent="0.2">
      <c r="A1091">
        <v>4</v>
      </c>
      <c r="B1091">
        <v>17</v>
      </c>
      <c r="C1091">
        <v>19</v>
      </c>
      <c r="D1091">
        <v>22</v>
      </c>
      <c r="E1091">
        <v>29</v>
      </c>
      <c r="F1091">
        <v>41</v>
      </c>
    </row>
    <row r="1092" spans="1:6" x14ac:dyDescent="0.2">
      <c r="A1092">
        <v>7</v>
      </c>
      <c r="B1092">
        <v>8</v>
      </c>
      <c r="C1092">
        <v>22</v>
      </c>
      <c r="D1092">
        <v>28</v>
      </c>
      <c r="E1092">
        <v>35</v>
      </c>
      <c r="F1092">
        <v>43</v>
      </c>
    </row>
    <row r="1093" spans="1:6" x14ac:dyDescent="0.2">
      <c r="A1093">
        <v>2</v>
      </c>
      <c r="B1093">
        <v>24</v>
      </c>
      <c r="C1093">
        <v>28</v>
      </c>
      <c r="D1093">
        <v>29</v>
      </c>
      <c r="E1093">
        <v>33</v>
      </c>
      <c r="F1093">
        <v>47</v>
      </c>
    </row>
    <row r="1094" spans="1:6" x14ac:dyDescent="0.2">
      <c r="A1094">
        <v>8</v>
      </c>
      <c r="B1094">
        <v>10</v>
      </c>
      <c r="C1094">
        <v>26</v>
      </c>
      <c r="D1094">
        <v>27</v>
      </c>
      <c r="E1094">
        <v>28</v>
      </c>
      <c r="F1094">
        <v>35</v>
      </c>
    </row>
    <row r="1095" spans="1:6" x14ac:dyDescent="0.2">
      <c r="A1095">
        <v>6</v>
      </c>
      <c r="B1095">
        <v>10</v>
      </c>
      <c r="C1095">
        <v>13</v>
      </c>
      <c r="D1095">
        <v>34</v>
      </c>
      <c r="E1095">
        <v>39</v>
      </c>
      <c r="F1095">
        <v>44</v>
      </c>
    </row>
    <row r="1096" spans="1:6" x14ac:dyDescent="0.2">
      <c r="A1096">
        <v>11</v>
      </c>
      <c r="B1096">
        <v>14</v>
      </c>
      <c r="C1096">
        <v>21</v>
      </c>
      <c r="D1096">
        <v>25</v>
      </c>
      <c r="E1096">
        <v>26</v>
      </c>
      <c r="F1096">
        <v>36</v>
      </c>
    </row>
    <row r="1097" spans="1:6" x14ac:dyDescent="0.2">
      <c r="A1097">
        <v>14</v>
      </c>
      <c r="B1097">
        <v>23</v>
      </c>
      <c r="C1097">
        <v>25</v>
      </c>
      <c r="D1097">
        <v>26</v>
      </c>
      <c r="E1097">
        <v>36</v>
      </c>
      <c r="F1097">
        <v>39</v>
      </c>
    </row>
    <row r="1098" spans="1:6" x14ac:dyDescent="0.2">
      <c r="A1098">
        <v>9</v>
      </c>
      <c r="B1098">
        <v>16</v>
      </c>
      <c r="C1098">
        <v>20</v>
      </c>
      <c r="D1098">
        <v>21</v>
      </c>
      <c r="E1098">
        <v>41</v>
      </c>
      <c r="F1098">
        <v>46</v>
      </c>
    </row>
    <row r="1099" spans="1:6" x14ac:dyDescent="0.2">
      <c r="A1099">
        <v>6</v>
      </c>
      <c r="B1099">
        <v>23</v>
      </c>
      <c r="C1099">
        <v>24</v>
      </c>
      <c r="D1099">
        <v>30</v>
      </c>
      <c r="E1099">
        <v>40</v>
      </c>
      <c r="F1099">
        <v>45</v>
      </c>
    </row>
    <row r="1100" spans="1:6" x14ac:dyDescent="0.2">
      <c r="A1100">
        <v>1</v>
      </c>
      <c r="B1100">
        <v>7</v>
      </c>
      <c r="C1100">
        <v>10</v>
      </c>
      <c r="D1100">
        <v>21</v>
      </c>
      <c r="E1100">
        <v>44</v>
      </c>
      <c r="F1100">
        <v>46</v>
      </c>
    </row>
    <row r="1101" spans="1:6" x14ac:dyDescent="0.2">
      <c r="A1101">
        <v>15</v>
      </c>
      <c r="B1101">
        <v>17</v>
      </c>
      <c r="C1101">
        <v>18</v>
      </c>
      <c r="D1101">
        <v>20</v>
      </c>
      <c r="E1101">
        <v>34</v>
      </c>
      <c r="F1101">
        <v>38</v>
      </c>
    </row>
    <row r="1102" spans="1:6" x14ac:dyDescent="0.2">
      <c r="A1102">
        <v>14</v>
      </c>
      <c r="B1102">
        <v>16</v>
      </c>
      <c r="C1102">
        <v>17</v>
      </c>
      <c r="D1102">
        <v>18</v>
      </c>
      <c r="E1102">
        <v>20</v>
      </c>
      <c r="F1102">
        <v>37</v>
      </c>
    </row>
    <row r="1103" spans="1:6" x14ac:dyDescent="0.2">
      <c r="A1103">
        <v>5</v>
      </c>
      <c r="B1103">
        <v>19</v>
      </c>
      <c r="C1103">
        <v>26</v>
      </c>
      <c r="D1103">
        <v>30</v>
      </c>
      <c r="E1103">
        <v>36</v>
      </c>
      <c r="F1103">
        <v>38</v>
      </c>
    </row>
    <row r="1104" spans="1:6" x14ac:dyDescent="0.2">
      <c r="A1104">
        <v>11</v>
      </c>
      <c r="B1104">
        <v>16</v>
      </c>
      <c r="C1104">
        <v>26</v>
      </c>
      <c r="D1104">
        <v>30</v>
      </c>
      <c r="E1104">
        <v>37</v>
      </c>
      <c r="F1104">
        <v>39</v>
      </c>
    </row>
    <row r="1105" spans="1:6" x14ac:dyDescent="0.2">
      <c r="A1105">
        <v>7</v>
      </c>
      <c r="B1105">
        <v>8</v>
      </c>
      <c r="C1105">
        <v>24</v>
      </c>
      <c r="D1105">
        <v>25</v>
      </c>
      <c r="E1105">
        <v>29</v>
      </c>
      <c r="F1105">
        <v>32</v>
      </c>
    </row>
    <row r="1106" spans="1:6" x14ac:dyDescent="0.2">
      <c r="A1106">
        <v>7</v>
      </c>
      <c r="B1106">
        <v>14</v>
      </c>
      <c r="C1106">
        <v>30</v>
      </c>
      <c r="D1106">
        <v>32</v>
      </c>
      <c r="E1106">
        <v>40</v>
      </c>
      <c r="F1106">
        <v>42</v>
      </c>
    </row>
    <row r="1107" spans="1:6" x14ac:dyDescent="0.2">
      <c r="A1107">
        <v>13</v>
      </c>
      <c r="B1107">
        <v>16</v>
      </c>
      <c r="C1107">
        <v>25</v>
      </c>
      <c r="D1107">
        <v>34</v>
      </c>
      <c r="E1107">
        <v>38</v>
      </c>
      <c r="F1107">
        <v>44</v>
      </c>
    </row>
    <row r="1108" spans="1:6" x14ac:dyDescent="0.2">
      <c r="A1108">
        <v>11</v>
      </c>
      <c r="B1108">
        <v>23</v>
      </c>
      <c r="C1108">
        <v>25</v>
      </c>
      <c r="D1108">
        <v>29</v>
      </c>
      <c r="E1108">
        <v>34</v>
      </c>
      <c r="F1108">
        <v>38</v>
      </c>
    </row>
    <row r="1109" spans="1:6" x14ac:dyDescent="0.2">
      <c r="A1109">
        <v>7</v>
      </c>
      <c r="B1109">
        <v>17</v>
      </c>
      <c r="C1109">
        <v>18</v>
      </c>
      <c r="D1109">
        <v>32</v>
      </c>
      <c r="E1109">
        <v>34</v>
      </c>
      <c r="F1109">
        <v>39</v>
      </c>
    </row>
    <row r="1110" spans="1:6" x14ac:dyDescent="0.2">
      <c r="A1110">
        <v>1</v>
      </c>
      <c r="B1110">
        <v>3</v>
      </c>
      <c r="C1110">
        <v>5</v>
      </c>
      <c r="D1110">
        <v>10</v>
      </c>
      <c r="E1110">
        <v>14</v>
      </c>
      <c r="F1110">
        <v>26</v>
      </c>
    </row>
    <row r="1111" spans="1:6" x14ac:dyDescent="0.2">
      <c r="A1111">
        <v>2</v>
      </c>
      <c r="B1111">
        <v>10</v>
      </c>
      <c r="C1111">
        <v>21</v>
      </c>
      <c r="D1111">
        <v>22</v>
      </c>
      <c r="E1111">
        <v>36</v>
      </c>
      <c r="F1111">
        <v>40</v>
      </c>
    </row>
    <row r="1112" spans="1:6" x14ac:dyDescent="0.2">
      <c r="A1112">
        <v>3</v>
      </c>
      <c r="B1112">
        <v>5</v>
      </c>
      <c r="C1112">
        <v>16</v>
      </c>
      <c r="D1112">
        <v>17</v>
      </c>
      <c r="E1112">
        <v>21</v>
      </c>
      <c r="F1112">
        <v>39</v>
      </c>
    </row>
    <row r="1113" spans="1:6" x14ac:dyDescent="0.2">
      <c r="A1113">
        <v>4</v>
      </c>
      <c r="B1113">
        <v>12</v>
      </c>
      <c r="C1113">
        <v>16</v>
      </c>
      <c r="D1113">
        <v>20</v>
      </c>
      <c r="E1113">
        <v>24</v>
      </c>
      <c r="F1113">
        <v>42</v>
      </c>
    </row>
    <row r="1114" spans="1:6" x14ac:dyDescent="0.2">
      <c r="A1114">
        <v>7</v>
      </c>
      <c r="B1114">
        <v>11</v>
      </c>
      <c r="C1114">
        <v>14</v>
      </c>
      <c r="D1114">
        <v>22</v>
      </c>
      <c r="E1114">
        <v>29</v>
      </c>
      <c r="F1114">
        <v>43</v>
      </c>
    </row>
    <row r="1115" spans="1:6" x14ac:dyDescent="0.2">
      <c r="A1115">
        <v>11</v>
      </c>
      <c r="B1115">
        <v>14</v>
      </c>
      <c r="C1115">
        <v>17</v>
      </c>
      <c r="D1115">
        <v>29</v>
      </c>
      <c r="E1115">
        <v>32</v>
      </c>
      <c r="F1115">
        <v>39</v>
      </c>
    </row>
    <row r="1116" spans="1:6" x14ac:dyDescent="0.2">
      <c r="A1116">
        <v>6</v>
      </c>
      <c r="B1116">
        <v>10</v>
      </c>
      <c r="C1116">
        <v>15</v>
      </c>
      <c r="D1116">
        <v>19</v>
      </c>
      <c r="E1116">
        <v>25</v>
      </c>
      <c r="F1116">
        <v>30</v>
      </c>
    </row>
    <row r="1117" spans="1:6" x14ac:dyDescent="0.2">
      <c r="A1117">
        <v>11</v>
      </c>
      <c r="B1117">
        <v>15</v>
      </c>
      <c r="C1117">
        <v>21</v>
      </c>
      <c r="D1117">
        <v>26</v>
      </c>
      <c r="E1117">
        <v>27</v>
      </c>
      <c r="F1117">
        <v>32</v>
      </c>
    </row>
    <row r="1118" spans="1:6" x14ac:dyDescent="0.2">
      <c r="A1118">
        <v>7</v>
      </c>
      <c r="B1118">
        <v>18</v>
      </c>
      <c r="C1118">
        <v>23</v>
      </c>
      <c r="D1118">
        <v>33</v>
      </c>
      <c r="E1118">
        <v>37</v>
      </c>
      <c r="F1118">
        <v>41</v>
      </c>
    </row>
    <row r="1119" spans="1:6" x14ac:dyDescent="0.2">
      <c r="A1119">
        <v>2</v>
      </c>
      <c r="B1119">
        <v>5</v>
      </c>
      <c r="C1119">
        <v>14</v>
      </c>
      <c r="D1119">
        <v>20</v>
      </c>
      <c r="E1119">
        <v>24</v>
      </c>
      <c r="F1119">
        <v>36</v>
      </c>
    </row>
    <row r="1120" spans="1:6" x14ac:dyDescent="0.2">
      <c r="A1120">
        <v>7</v>
      </c>
      <c r="B1120">
        <v>28</v>
      </c>
      <c r="C1120">
        <v>30</v>
      </c>
      <c r="D1120">
        <v>34</v>
      </c>
      <c r="E1120">
        <v>36</v>
      </c>
      <c r="F1120">
        <v>41</v>
      </c>
    </row>
    <row r="1121" spans="1:6" x14ac:dyDescent="0.2">
      <c r="A1121">
        <v>8</v>
      </c>
      <c r="B1121">
        <v>10</v>
      </c>
      <c r="C1121">
        <v>14</v>
      </c>
      <c r="D1121">
        <v>15</v>
      </c>
      <c r="E1121">
        <v>25</v>
      </c>
      <c r="F1121">
        <v>34</v>
      </c>
    </row>
    <row r="1122" spans="1:6" x14ac:dyDescent="0.2">
      <c r="A1122">
        <v>9</v>
      </c>
      <c r="B1122">
        <v>23</v>
      </c>
      <c r="C1122">
        <v>25</v>
      </c>
      <c r="D1122">
        <v>33</v>
      </c>
      <c r="E1122">
        <v>37</v>
      </c>
      <c r="F1122">
        <v>42</v>
      </c>
    </row>
    <row r="1123" spans="1:6" x14ac:dyDescent="0.2">
      <c r="A1123">
        <v>3</v>
      </c>
      <c r="B1123">
        <v>13</v>
      </c>
      <c r="C1123">
        <v>21</v>
      </c>
      <c r="D1123">
        <v>22</v>
      </c>
      <c r="E1123">
        <v>40</v>
      </c>
      <c r="F1123">
        <v>43</v>
      </c>
    </row>
    <row r="1124" spans="1:6" x14ac:dyDescent="0.2">
      <c r="A1124">
        <v>1</v>
      </c>
      <c r="B1124">
        <v>8</v>
      </c>
      <c r="C1124">
        <v>9</v>
      </c>
      <c r="D1124">
        <v>10</v>
      </c>
      <c r="E1124">
        <v>19</v>
      </c>
      <c r="F1124">
        <v>23</v>
      </c>
    </row>
    <row r="1125" spans="1:6" x14ac:dyDescent="0.2">
      <c r="A1125">
        <v>4</v>
      </c>
      <c r="B1125">
        <v>7</v>
      </c>
      <c r="C1125">
        <v>17</v>
      </c>
      <c r="D1125">
        <v>19</v>
      </c>
      <c r="E1125">
        <v>38</v>
      </c>
      <c r="F1125">
        <v>43</v>
      </c>
    </row>
    <row r="1126" spans="1:6" x14ac:dyDescent="0.2">
      <c r="A1126">
        <v>2</v>
      </c>
      <c r="B1126">
        <v>35</v>
      </c>
      <c r="C1126">
        <v>40</v>
      </c>
      <c r="D1126">
        <v>42</v>
      </c>
      <c r="E1126">
        <v>43</v>
      </c>
      <c r="F1126">
        <v>44</v>
      </c>
    </row>
    <row r="1127" spans="1:6" x14ac:dyDescent="0.2">
      <c r="A1127">
        <v>6</v>
      </c>
      <c r="B1127">
        <v>11</v>
      </c>
      <c r="C1127">
        <v>13</v>
      </c>
      <c r="D1127">
        <v>14</v>
      </c>
      <c r="E1127">
        <v>29</v>
      </c>
      <c r="F1127">
        <v>39</v>
      </c>
    </row>
    <row r="1128" spans="1:6" x14ac:dyDescent="0.2">
      <c r="A1128">
        <v>2</v>
      </c>
      <c r="B1128">
        <v>5</v>
      </c>
      <c r="C1128">
        <v>30</v>
      </c>
      <c r="D1128">
        <v>31</v>
      </c>
      <c r="E1128">
        <v>34</v>
      </c>
      <c r="F1128">
        <v>41</v>
      </c>
    </row>
    <row r="1129" spans="1:6" x14ac:dyDescent="0.2">
      <c r="A1129">
        <v>1</v>
      </c>
      <c r="B1129">
        <v>24</v>
      </c>
      <c r="C1129">
        <v>32</v>
      </c>
      <c r="D1129">
        <v>34</v>
      </c>
      <c r="E1129">
        <v>35</v>
      </c>
      <c r="F1129">
        <v>43</v>
      </c>
    </row>
    <row r="1130" spans="1:6" x14ac:dyDescent="0.2">
      <c r="A1130">
        <v>3</v>
      </c>
      <c r="B1130">
        <v>4</v>
      </c>
      <c r="C1130">
        <v>12</v>
      </c>
      <c r="D1130">
        <v>23</v>
      </c>
      <c r="E1130">
        <v>29</v>
      </c>
      <c r="F1130">
        <v>32</v>
      </c>
    </row>
    <row r="1131" spans="1:6" x14ac:dyDescent="0.2">
      <c r="A1131">
        <v>2</v>
      </c>
      <c r="B1131">
        <v>8</v>
      </c>
      <c r="C1131">
        <v>23</v>
      </c>
      <c r="D1131">
        <v>30</v>
      </c>
      <c r="E1131">
        <v>33</v>
      </c>
      <c r="F1131">
        <v>42</v>
      </c>
    </row>
    <row r="1132" spans="1:6" x14ac:dyDescent="0.2">
      <c r="A1132">
        <v>5</v>
      </c>
      <c r="B1132">
        <v>7</v>
      </c>
      <c r="C1132">
        <v>10</v>
      </c>
      <c r="D1132">
        <v>14</v>
      </c>
      <c r="E1132">
        <v>24</v>
      </c>
      <c r="F1132">
        <v>34</v>
      </c>
    </row>
    <row r="1133" spans="1:6" x14ac:dyDescent="0.2">
      <c r="A1133">
        <v>6</v>
      </c>
      <c r="B1133">
        <v>24</v>
      </c>
      <c r="C1133">
        <v>28</v>
      </c>
      <c r="D1133">
        <v>32</v>
      </c>
      <c r="E1133">
        <v>36</v>
      </c>
      <c r="F1133">
        <v>39</v>
      </c>
    </row>
    <row r="1134" spans="1:6" x14ac:dyDescent="0.2">
      <c r="A1134">
        <v>12</v>
      </c>
      <c r="B1134">
        <v>18</v>
      </c>
      <c r="C1134">
        <v>20</v>
      </c>
      <c r="D1134">
        <v>33</v>
      </c>
      <c r="E1134">
        <v>35</v>
      </c>
      <c r="F1134">
        <v>41</v>
      </c>
    </row>
    <row r="1135" spans="1:6" x14ac:dyDescent="0.2">
      <c r="A1135">
        <v>4</v>
      </c>
      <c r="B1135">
        <v>6</v>
      </c>
      <c r="C1135">
        <v>24</v>
      </c>
      <c r="D1135">
        <v>26</v>
      </c>
      <c r="E1135">
        <v>31</v>
      </c>
      <c r="F1135">
        <v>44</v>
      </c>
    </row>
    <row r="1136" spans="1:6" x14ac:dyDescent="0.2">
      <c r="A1136">
        <v>8</v>
      </c>
      <c r="B1136">
        <v>11</v>
      </c>
      <c r="C1136">
        <v>13</v>
      </c>
      <c r="D1136">
        <v>16</v>
      </c>
      <c r="E1136">
        <v>22</v>
      </c>
      <c r="F1136">
        <v>25</v>
      </c>
    </row>
    <row r="1137" spans="1:6" x14ac:dyDescent="0.2">
      <c r="A1137">
        <v>5</v>
      </c>
      <c r="B1137">
        <v>20</v>
      </c>
      <c r="C1137">
        <v>21</v>
      </c>
      <c r="D1137">
        <v>26</v>
      </c>
      <c r="E1137">
        <v>37</v>
      </c>
      <c r="F1137">
        <v>40</v>
      </c>
    </row>
    <row r="1138" spans="1:6" x14ac:dyDescent="0.2">
      <c r="A1138">
        <v>7</v>
      </c>
      <c r="B1138">
        <v>8</v>
      </c>
      <c r="C1138">
        <v>9</v>
      </c>
      <c r="D1138">
        <v>13</v>
      </c>
      <c r="E1138">
        <v>22</v>
      </c>
      <c r="F1138">
        <v>42</v>
      </c>
    </row>
    <row r="1139" spans="1:6" x14ac:dyDescent="0.2">
      <c r="A1139">
        <v>4</v>
      </c>
      <c r="B1139">
        <v>13</v>
      </c>
      <c r="C1139">
        <v>23</v>
      </c>
      <c r="D1139">
        <v>34</v>
      </c>
      <c r="E1139">
        <v>37</v>
      </c>
      <c r="F1139">
        <v>38</v>
      </c>
    </row>
    <row r="1140" spans="1:6" x14ac:dyDescent="0.2">
      <c r="A1140">
        <v>1</v>
      </c>
      <c r="B1140">
        <v>20</v>
      </c>
      <c r="C1140">
        <v>25</v>
      </c>
      <c r="D1140">
        <v>26</v>
      </c>
      <c r="E1140">
        <v>33</v>
      </c>
      <c r="F1140">
        <v>34</v>
      </c>
    </row>
    <row r="1141" spans="1:6" x14ac:dyDescent="0.2">
      <c r="A1141">
        <v>1</v>
      </c>
      <c r="B1141">
        <v>4</v>
      </c>
      <c r="C1141">
        <v>11</v>
      </c>
      <c r="D1141">
        <v>21</v>
      </c>
      <c r="E1141">
        <v>24</v>
      </c>
      <c r="F1141">
        <v>26</v>
      </c>
    </row>
    <row r="1142" spans="1:6" x14ac:dyDescent="0.2">
      <c r="A1142">
        <v>9</v>
      </c>
      <c r="B1142">
        <v>23</v>
      </c>
      <c r="C1142">
        <v>28</v>
      </c>
      <c r="D1142">
        <v>29</v>
      </c>
      <c r="E1142">
        <v>31</v>
      </c>
      <c r="F1142">
        <v>33</v>
      </c>
    </row>
    <row r="1143" spans="1:6" x14ac:dyDescent="0.2">
      <c r="A1143">
        <v>3</v>
      </c>
      <c r="B1143">
        <v>7</v>
      </c>
      <c r="C1143">
        <v>13</v>
      </c>
      <c r="D1143">
        <v>20</v>
      </c>
      <c r="E1143">
        <v>34</v>
      </c>
      <c r="F1143">
        <v>38</v>
      </c>
    </row>
    <row r="1144" spans="1:6" x14ac:dyDescent="0.2">
      <c r="A1144">
        <v>5</v>
      </c>
      <c r="B1144">
        <v>9</v>
      </c>
      <c r="C1144">
        <v>21</v>
      </c>
      <c r="D1144">
        <v>24</v>
      </c>
      <c r="E1144">
        <v>31</v>
      </c>
      <c r="F1144">
        <v>32</v>
      </c>
    </row>
    <row r="1145" spans="1:6" x14ac:dyDescent="0.2">
      <c r="A1145">
        <v>2</v>
      </c>
      <c r="B1145">
        <v>4</v>
      </c>
      <c r="C1145">
        <v>14</v>
      </c>
      <c r="D1145">
        <v>21</v>
      </c>
      <c r="E1145">
        <v>22</v>
      </c>
      <c r="F1145">
        <v>43</v>
      </c>
    </row>
    <row r="1146" spans="1:6" x14ac:dyDescent="0.2">
      <c r="A1146">
        <v>2</v>
      </c>
      <c r="B1146">
        <v>11</v>
      </c>
      <c r="C1146">
        <v>19</v>
      </c>
      <c r="D1146">
        <v>33</v>
      </c>
      <c r="E1146">
        <v>41</v>
      </c>
      <c r="F1146">
        <v>42</v>
      </c>
    </row>
    <row r="1147" spans="1:6" x14ac:dyDescent="0.2">
      <c r="A1147">
        <v>10</v>
      </c>
      <c r="B1147">
        <v>23</v>
      </c>
      <c r="C1147">
        <v>30</v>
      </c>
      <c r="D1147">
        <v>33</v>
      </c>
      <c r="E1147">
        <v>35</v>
      </c>
      <c r="F1147">
        <v>40</v>
      </c>
    </row>
    <row r="1148" spans="1:6" x14ac:dyDescent="0.2">
      <c r="A1148">
        <v>4</v>
      </c>
      <c r="B1148">
        <v>10</v>
      </c>
      <c r="C1148">
        <v>12</v>
      </c>
      <c r="D1148">
        <v>38</v>
      </c>
      <c r="E1148">
        <v>40</v>
      </c>
      <c r="F1148">
        <v>41</v>
      </c>
    </row>
    <row r="1149" spans="1:6" x14ac:dyDescent="0.2">
      <c r="A1149">
        <v>4</v>
      </c>
      <c r="B1149">
        <v>12</v>
      </c>
      <c r="C1149">
        <v>19</v>
      </c>
      <c r="D1149">
        <v>27</v>
      </c>
      <c r="E1149">
        <v>35</v>
      </c>
      <c r="F1149">
        <v>39</v>
      </c>
    </row>
    <row r="1150" spans="1:6" x14ac:dyDescent="0.2">
      <c r="A1150">
        <v>8</v>
      </c>
      <c r="B1150">
        <v>24</v>
      </c>
      <c r="C1150">
        <v>27</v>
      </c>
      <c r="D1150">
        <v>30</v>
      </c>
      <c r="E1150">
        <v>37</v>
      </c>
      <c r="F1150">
        <v>38</v>
      </c>
    </row>
    <row r="1151" spans="1:6" x14ac:dyDescent="0.2">
      <c r="A1151">
        <v>4</v>
      </c>
      <c r="B1151">
        <v>18</v>
      </c>
      <c r="C1151">
        <v>23</v>
      </c>
      <c r="D1151">
        <v>25</v>
      </c>
      <c r="E1151">
        <v>39</v>
      </c>
      <c r="F1151">
        <v>40</v>
      </c>
    </row>
    <row r="1152" spans="1:6" x14ac:dyDescent="0.2">
      <c r="A1152">
        <v>7</v>
      </c>
      <c r="B1152">
        <v>10</v>
      </c>
      <c r="C1152">
        <v>16</v>
      </c>
      <c r="D1152">
        <v>17</v>
      </c>
      <c r="E1152">
        <v>28</v>
      </c>
      <c r="F1152">
        <v>32</v>
      </c>
    </row>
    <row r="1153" spans="1:6" x14ac:dyDescent="0.2">
      <c r="A1153">
        <v>13</v>
      </c>
      <c r="B1153">
        <v>14</v>
      </c>
      <c r="C1153">
        <v>21</v>
      </c>
      <c r="D1153">
        <v>30</v>
      </c>
      <c r="E1153">
        <v>41</v>
      </c>
      <c r="F1153">
        <v>42</v>
      </c>
    </row>
    <row r="1154" spans="1:6" x14ac:dyDescent="0.2">
      <c r="A1154">
        <v>12</v>
      </c>
      <c r="B1154">
        <v>13</v>
      </c>
      <c r="C1154">
        <v>17</v>
      </c>
      <c r="D1154">
        <v>24</v>
      </c>
      <c r="E1154">
        <v>29</v>
      </c>
      <c r="F1154">
        <v>40</v>
      </c>
    </row>
    <row r="1155" spans="1:6" x14ac:dyDescent="0.2">
      <c r="A1155">
        <v>1</v>
      </c>
      <c r="B1155">
        <v>5</v>
      </c>
      <c r="C1155">
        <v>6</v>
      </c>
      <c r="D1155">
        <v>27</v>
      </c>
      <c r="E1155">
        <v>34</v>
      </c>
      <c r="F1155">
        <v>43</v>
      </c>
    </row>
    <row r="1156" spans="1:6" x14ac:dyDescent="0.2">
      <c r="A1156">
        <v>6</v>
      </c>
      <c r="B1156">
        <v>11</v>
      </c>
      <c r="C1156">
        <v>12</v>
      </c>
      <c r="D1156">
        <v>31</v>
      </c>
      <c r="E1156">
        <v>33</v>
      </c>
      <c r="F1156">
        <v>42</v>
      </c>
    </row>
    <row r="1157" spans="1:6" x14ac:dyDescent="0.2">
      <c r="A1157">
        <v>9</v>
      </c>
      <c r="B1157">
        <v>16</v>
      </c>
      <c r="C1157">
        <v>22</v>
      </c>
      <c r="D1157">
        <v>23</v>
      </c>
      <c r="E1157">
        <v>27</v>
      </c>
      <c r="F1157">
        <v>37</v>
      </c>
    </row>
    <row r="1158" spans="1:6" x14ac:dyDescent="0.2">
      <c r="A1158">
        <v>11</v>
      </c>
      <c r="B1158">
        <v>14</v>
      </c>
      <c r="C1158">
        <v>27</v>
      </c>
      <c r="D1158">
        <v>34</v>
      </c>
      <c r="E1158">
        <v>35</v>
      </c>
      <c r="F1158">
        <v>40</v>
      </c>
    </row>
    <row r="1159" spans="1:6" x14ac:dyDescent="0.2">
      <c r="A1159">
        <v>2</v>
      </c>
      <c r="B1159">
        <v>11</v>
      </c>
      <c r="C1159">
        <v>23</v>
      </c>
      <c r="D1159">
        <v>37</v>
      </c>
      <c r="E1159">
        <v>38</v>
      </c>
      <c r="F1159">
        <v>44</v>
      </c>
    </row>
    <row r="1160" spans="1:6" x14ac:dyDescent="0.2">
      <c r="A1160">
        <v>9</v>
      </c>
      <c r="B1160">
        <v>10</v>
      </c>
      <c r="C1160">
        <v>21</v>
      </c>
      <c r="D1160">
        <v>29</v>
      </c>
      <c r="E1160">
        <v>31</v>
      </c>
      <c r="F1160">
        <v>35</v>
      </c>
    </row>
    <row r="1161" spans="1:6" x14ac:dyDescent="0.2">
      <c r="A1161">
        <v>13</v>
      </c>
      <c r="B1161">
        <v>16</v>
      </c>
      <c r="C1161">
        <v>24</v>
      </c>
      <c r="D1161">
        <v>31</v>
      </c>
      <c r="E1161">
        <v>36</v>
      </c>
      <c r="F1161">
        <v>37</v>
      </c>
    </row>
    <row r="1162" spans="1:6" x14ac:dyDescent="0.2">
      <c r="A1162">
        <v>2</v>
      </c>
      <c r="B1162">
        <v>14</v>
      </c>
      <c r="C1162">
        <v>21</v>
      </c>
      <c r="D1162">
        <v>37</v>
      </c>
      <c r="E1162">
        <v>38</v>
      </c>
      <c r="F1162">
        <v>39</v>
      </c>
    </row>
    <row r="1163" spans="1:6" x14ac:dyDescent="0.2">
      <c r="A1163">
        <v>13</v>
      </c>
      <c r="B1163">
        <v>26</v>
      </c>
      <c r="C1163">
        <v>29</v>
      </c>
      <c r="D1163">
        <v>30</v>
      </c>
      <c r="E1163">
        <v>34</v>
      </c>
      <c r="F1163">
        <v>37</v>
      </c>
    </row>
    <row r="1164" spans="1:6" x14ac:dyDescent="0.2">
      <c r="A1164">
        <v>11</v>
      </c>
      <c r="B1164">
        <v>14</v>
      </c>
      <c r="C1164">
        <v>15</v>
      </c>
      <c r="D1164">
        <v>29</v>
      </c>
      <c r="E1164">
        <v>39</v>
      </c>
      <c r="F1164">
        <v>43</v>
      </c>
    </row>
    <row r="1165" spans="1:6" x14ac:dyDescent="0.2">
      <c r="A1165">
        <v>12</v>
      </c>
      <c r="B1165">
        <v>20</v>
      </c>
      <c r="C1165">
        <v>22</v>
      </c>
      <c r="D1165">
        <v>24</v>
      </c>
      <c r="E1165">
        <v>29</v>
      </c>
      <c r="F1165">
        <v>43</v>
      </c>
    </row>
    <row r="1166" spans="1:6" x14ac:dyDescent="0.2">
      <c r="A1166">
        <v>5</v>
      </c>
      <c r="B1166">
        <v>7</v>
      </c>
      <c r="C1166">
        <v>9</v>
      </c>
      <c r="D1166">
        <v>30</v>
      </c>
      <c r="E1166">
        <v>31</v>
      </c>
      <c r="F1166">
        <v>37</v>
      </c>
    </row>
    <row r="1167" spans="1:6" x14ac:dyDescent="0.2">
      <c r="A1167">
        <v>3</v>
      </c>
      <c r="B1167">
        <v>18</v>
      </c>
      <c r="C1167">
        <v>21</v>
      </c>
      <c r="D1167">
        <v>23</v>
      </c>
      <c r="E1167">
        <v>25</v>
      </c>
      <c r="F1167">
        <v>35</v>
      </c>
    </row>
    <row r="1168" spans="1:6" x14ac:dyDescent="0.2">
      <c r="A1168">
        <v>2</v>
      </c>
      <c r="B1168">
        <v>17</v>
      </c>
      <c r="C1168">
        <v>27</v>
      </c>
      <c r="D1168">
        <v>28</v>
      </c>
      <c r="E1168">
        <v>35</v>
      </c>
      <c r="F1168">
        <v>38</v>
      </c>
    </row>
    <row r="1169" spans="1:6" x14ac:dyDescent="0.2">
      <c r="A1169">
        <v>14</v>
      </c>
      <c r="B1169">
        <v>30</v>
      </c>
      <c r="C1169">
        <v>36</v>
      </c>
      <c r="D1169">
        <v>39</v>
      </c>
      <c r="E1169">
        <v>41</v>
      </c>
      <c r="F1169">
        <v>42</v>
      </c>
    </row>
    <row r="1170" spans="1:6" x14ac:dyDescent="0.2">
      <c r="A1170">
        <v>15</v>
      </c>
      <c r="B1170">
        <v>20</v>
      </c>
      <c r="C1170">
        <v>25</v>
      </c>
      <c r="D1170">
        <v>27</v>
      </c>
      <c r="E1170">
        <v>35</v>
      </c>
      <c r="F1170">
        <v>37</v>
      </c>
    </row>
    <row r="1171" spans="1:6" x14ac:dyDescent="0.2">
      <c r="A1171">
        <v>6</v>
      </c>
      <c r="B1171">
        <v>7</v>
      </c>
      <c r="C1171">
        <v>8</v>
      </c>
      <c r="D1171">
        <v>21</v>
      </c>
      <c r="E1171">
        <v>36</v>
      </c>
      <c r="F1171">
        <v>44</v>
      </c>
    </row>
    <row r="1172" spans="1:6" x14ac:dyDescent="0.2">
      <c r="A1172">
        <v>1</v>
      </c>
      <c r="B1172">
        <v>10</v>
      </c>
      <c r="C1172">
        <v>18</v>
      </c>
      <c r="D1172">
        <v>26</v>
      </c>
      <c r="E1172">
        <v>27</v>
      </c>
      <c r="F1172">
        <v>39</v>
      </c>
    </row>
    <row r="1173" spans="1:6" x14ac:dyDescent="0.2">
      <c r="A1173">
        <v>2</v>
      </c>
      <c r="B1173">
        <v>8</v>
      </c>
      <c r="C1173">
        <v>9</v>
      </c>
      <c r="D1173">
        <v>19</v>
      </c>
      <c r="E1173">
        <v>25</v>
      </c>
      <c r="F1173">
        <v>37</v>
      </c>
    </row>
    <row r="1174" spans="1:6" x14ac:dyDescent="0.2">
      <c r="A1174">
        <v>17</v>
      </c>
      <c r="B1174">
        <v>29</v>
      </c>
      <c r="C1174">
        <v>30</v>
      </c>
      <c r="D1174">
        <v>36</v>
      </c>
      <c r="E1174">
        <v>41</v>
      </c>
      <c r="F1174">
        <v>42</v>
      </c>
    </row>
    <row r="1175" spans="1:6" x14ac:dyDescent="0.2">
      <c r="A1175">
        <v>21</v>
      </c>
      <c r="B1175">
        <v>22</v>
      </c>
      <c r="C1175">
        <v>30</v>
      </c>
      <c r="D1175">
        <v>35</v>
      </c>
      <c r="E1175">
        <v>36</v>
      </c>
      <c r="F1175">
        <v>43</v>
      </c>
    </row>
    <row r="1176" spans="1:6" x14ac:dyDescent="0.2">
      <c r="A1176">
        <v>3</v>
      </c>
      <c r="B1176">
        <v>19</v>
      </c>
      <c r="C1176">
        <v>24</v>
      </c>
      <c r="D1176">
        <v>32</v>
      </c>
      <c r="E1176">
        <v>33</v>
      </c>
      <c r="F1176">
        <v>44</v>
      </c>
    </row>
    <row r="1177" spans="1:6" x14ac:dyDescent="0.2">
      <c r="A1177">
        <v>8</v>
      </c>
      <c r="B1177">
        <v>9</v>
      </c>
      <c r="C1177">
        <v>10</v>
      </c>
      <c r="D1177">
        <v>28</v>
      </c>
      <c r="E1177">
        <v>31</v>
      </c>
      <c r="F1177">
        <v>33</v>
      </c>
    </row>
    <row r="1178" spans="1:6" x14ac:dyDescent="0.2">
      <c r="A1178">
        <v>2</v>
      </c>
      <c r="B1178">
        <v>9</v>
      </c>
      <c r="C1178">
        <v>13</v>
      </c>
      <c r="D1178">
        <v>24</v>
      </c>
      <c r="E1178">
        <v>28</v>
      </c>
      <c r="F1178">
        <v>29</v>
      </c>
    </row>
    <row r="1179" spans="1:6" x14ac:dyDescent="0.2">
      <c r="A1179">
        <v>12</v>
      </c>
      <c r="B1179">
        <v>16</v>
      </c>
      <c r="C1179">
        <v>17</v>
      </c>
      <c r="D1179">
        <v>25</v>
      </c>
      <c r="E1179">
        <v>26</v>
      </c>
      <c r="F1179">
        <v>31</v>
      </c>
    </row>
    <row r="1180" spans="1:6" x14ac:dyDescent="0.2">
      <c r="A1180">
        <v>10</v>
      </c>
      <c r="B1180">
        <v>13</v>
      </c>
      <c r="C1180">
        <v>15</v>
      </c>
      <c r="D1180">
        <v>17</v>
      </c>
      <c r="E1180">
        <v>24</v>
      </c>
      <c r="F1180">
        <v>35</v>
      </c>
    </row>
    <row r="1181" spans="1:6" x14ac:dyDescent="0.2">
      <c r="A1181">
        <v>3</v>
      </c>
      <c r="B1181">
        <v>11</v>
      </c>
      <c r="C1181">
        <v>13</v>
      </c>
      <c r="D1181">
        <v>14</v>
      </c>
      <c r="E1181">
        <v>39</v>
      </c>
      <c r="F1181">
        <v>43</v>
      </c>
    </row>
    <row r="1182" spans="1:6" x14ac:dyDescent="0.2">
      <c r="A1182">
        <v>5</v>
      </c>
      <c r="B1182">
        <v>7</v>
      </c>
      <c r="C1182">
        <v>11</v>
      </c>
      <c r="D1182">
        <v>15</v>
      </c>
      <c r="E1182">
        <v>21</v>
      </c>
      <c r="F1182">
        <v>39</v>
      </c>
    </row>
    <row r="1183" spans="1:6" x14ac:dyDescent="0.2">
      <c r="A1183">
        <v>1</v>
      </c>
      <c r="B1183">
        <v>4</v>
      </c>
      <c r="C1183">
        <v>10</v>
      </c>
      <c r="D1183">
        <v>32</v>
      </c>
      <c r="E1183">
        <v>33</v>
      </c>
      <c r="F1183">
        <v>44</v>
      </c>
    </row>
    <row r="1184" spans="1:6" x14ac:dyDescent="0.2">
      <c r="A1184">
        <v>6</v>
      </c>
      <c r="B1184">
        <v>7</v>
      </c>
      <c r="C1184">
        <v>25</v>
      </c>
      <c r="D1184">
        <v>29</v>
      </c>
      <c r="E1184">
        <v>33</v>
      </c>
      <c r="F1184">
        <v>40</v>
      </c>
    </row>
    <row r="1185" spans="1:6" x14ac:dyDescent="0.2">
      <c r="A1185">
        <v>9</v>
      </c>
      <c r="B1185">
        <v>23</v>
      </c>
      <c r="C1185">
        <v>32</v>
      </c>
      <c r="D1185">
        <v>39</v>
      </c>
      <c r="E1185">
        <v>42</v>
      </c>
      <c r="F1185">
        <v>43</v>
      </c>
    </row>
    <row r="1186" spans="1:6" x14ac:dyDescent="0.2">
      <c r="A1186">
        <v>2</v>
      </c>
      <c r="B1186">
        <v>3</v>
      </c>
      <c r="C1186">
        <v>6</v>
      </c>
      <c r="D1186">
        <v>30</v>
      </c>
      <c r="E1186">
        <v>32</v>
      </c>
      <c r="F1186">
        <v>38</v>
      </c>
    </row>
    <row r="1187" spans="1:6" x14ac:dyDescent="0.2">
      <c r="A1187">
        <v>11</v>
      </c>
      <c r="B1187">
        <v>12</v>
      </c>
      <c r="C1187">
        <v>19</v>
      </c>
      <c r="D1187">
        <v>20</v>
      </c>
      <c r="E1187">
        <v>26</v>
      </c>
      <c r="F1187">
        <v>29</v>
      </c>
    </row>
    <row r="1188" spans="1:6" x14ac:dyDescent="0.2">
      <c r="A1188">
        <v>10</v>
      </c>
      <c r="B1188">
        <v>14</v>
      </c>
      <c r="C1188">
        <v>21</v>
      </c>
      <c r="D1188">
        <v>28</v>
      </c>
      <c r="E1188">
        <v>41</v>
      </c>
      <c r="F1188">
        <v>44</v>
      </c>
    </row>
    <row r="1189" spans="1:6" x14ac:dyDescent="0.2">
      <c r="A1189">
        <v>11</v>
      </c>
      <c r="B1189">
        <v>21</v>
      </c>
      <c r="C1189">
        <v>30</v>
      </c>
      <c r="D1189">
        <v>39</v>
      </c>
      <c r="E1189">
        <v>40</v>
      </c>
      <c r="F1189">
        <v>42</v>
      </c>
    </row>
    <row r="1190" spans="1:6" x14ac:dyDescent="0.2">
      <c r="A1190">
        <v>3</v>
      </c>
      <c r="B1190">
        <v>6</v>
      </c>
      <c r="C1190">
        <v>7</v>
      </c>
      <c r="D1190">
        <v>19</v>
      </c>
      <c r="E1190">
        <v>23</v>
      </c>
      <c r="F1190">
        <v>29</v>
      </c>
    </row>
    <row r="1191" spans="1:6" x14ac:dyDescent="0.2">
      <c r="A1191">
        <v>16</v>
      </c>
      <c r="B1191">
        <v>32</v>
      </c>
      <c r="C1191">
        <v>36</v>
      </c>
      <c r="D1191">
        <v>40</v>
      </c>
      <c r="E1191">
        <v>41</v>
      </c>
      <c r="F1191">
        <v>42</v>
      </c>
    </row>
    <row r="1192" spans="1:6" x14ac:dyDescent="0.2">
      <c r="A1192">
        <v>4</v>
      </c>
      <c r="B1192">
        <v>7</v>
      </c>
      <c r="C1192">
        <v>19</v>
      </c>
      <c r="D1192">
        <v>20</v>
      </c>
      <c r="E1192">
        <v>26</v>
      </c>
      <c r="F1192">
        <v>30</v>
      </c>
    </row>
    <row r="1193" spans="1:6" x14ac:dyDescent="0.2">
      <c r="A1193">
        <v>15</v>
      </c>
      <c r="B1193">
        <v>18</v>
      </c>
      <c r="C1193">
        <v>20</v>
      </c>
      <c r="D1193">
        <v>23</v>
      </c>
      <c r="E1193">
        <v>29</v>
      </c>
      <c r="F1193">
        <v>39</v>
      </c>
    </row>
    <row r="1194" spans="1:6" x14ac:dyDescent="0.2">
      <c r="A1194">
        <v>16</v>
      </c>
      <c r="B1194">
        <v>20</v>
      </c>
      <c r="C1194">
        <v>24</v>
      </c>
      <c r="D1194">
        <v>28</v>
      </c>
      <c r="E1194">
        <v>36</v>
      </c>
      <c r="F1194">
        <v>44</v>
      </c>
    </row>
    <row r="1195" spans="1:6" x14ac:dyDescent="0.2">
      <c r="A1195">
        <v>3</v>
      </c>
      <c r="B1195">
        <v>11</v>
      </c>
      <c r="C1195">
        <v>15</v>
      </c>
      <c r="D1195">
        <v>16</v>
      </c>
      <c r="E1195">
        <v>22</v>
      </c>
      <c r="F1195">
        <v>29</v>
      </c>
    </row>
    <row r="1196" spans="1:6" x14ac:dyDescent="0.2">
      <c r="A1196">
        <v>4</v>
      </c>
      <c r="B1196">
        <v>7</v>
      </c>
      <c r="C1196">
        <v>16</v>
      </c>
      <c r="D1196">
        <v>27</v>
      </c>
      <c r="E1196">
        <v>29</v>
      </c>
      <c r="F1196">
        <v>32</v>
      </c>
    </row>
    <row r="1197" spans="1:6" x14ac:dyDescent="0.2">
      <c r="A1197">
        <v>1</v>
      </c>
      <c r="B1197">
        <v>18</v>
      </c>
      <c r="C1197">
        <v>19</v>
      </c>
      <c r="D1197">
        <v>30</v>
      </c>
      <c r="E1197">
        <v>32</v>
      </c>
      <c r="F1197">
        <v>43</v>
      </c>
    </row>
    <row r="1198" spans="1:6" x14ac:dyDescent="0.2">
      <c r="A1198">
        <v>6</v>
      </c>
      <c r="B1198">
        <v>20</v>
      </c>
      <c r="C1198">
        <v>22</v>
      </c>
      <c r="D1198">
        <v>24</v>
      </c>
      <c r="E1198">
        <v>41</v>
      </c>
      <c r="F1198">
        <v>42</v>
      </c>
    </row>
    <row r="1199" spans="1:6" x14ac:dyDescent="0.2">
      <c r="A1199">
        <v>3</v>
      </c>
      <c r="B1199">
        <v>12</v>
      </c>
      <c r="C1199">
        <v>27</v>
      </c>
      <c r="D1199">
        <v>32</v>
      </c>
      <c r="E1199">
        <v>35</v>
      </c>
      <c r="F1199">
        <v>41</v>
      </c>
    </row>
    <row r="1200" spans="1:6" x14ac:dyDescent="0.2">
      <c r="A1200">
        <v>13</v>
      </c>
      <c r="B1200">
        <v>30</v>
      </c>
      <c r="C1200">
        <v>33</v>
      </c>
      <c r="D1200">
        <v>35</v>
      </c>
      <c r="E1200">
        <v>37</v>
      </c>
      <c r="F1200">
        <v>41</v>
      </c>
    </row>
    <row r="1201" spans="1:6" x14ac:dyDescent="0.2">
      <c r="A1201">
        <v>3</v>
      </c>
      <c r="B1201">
        <v>17</v>
      </c>
      <c r="C1201">
        <v>25</v>
      </c>
      <c r="D1201">
        <v>36</v>
      </c>
      <c r="E1201">
        <v>38</v>
      </c>
      <c r="F1201">
        <v>44</v>
      </c>
    </row>
    <row r="1202" spans="1:6" x14ac:dyDescent="0.2">
      <c r="A1202">
        <v>7</v>
      </c>
      <c r="B1202">
        <v>16</v>
      </c>
      <c r="C1202">
        <v>17</v>
      </c>
      <c r="D1202">
        <v>24</v>
      </c>
      <c r="E1202">
        <v>34</v>
      </c>
      <c r="F1202">
        <v>42</v>
      </c>
    </row>
    <row r="1203" spans="1:6" x14ac:dyDescent="0.2">
      <c r="A1203">
        <v>5</v>
      </c>
      <c r="B1203">
        <v>10</v>
      </c>
      <c r="C1203">
        <v>16</v>
      </c>
      <c r="D1203">
        <v>24</v>
      </c>
      <c r="E1203">
        <v>28</v>
      </c>
      <c r="F1203">
        <v>34</v>
      </c>
    </row>
    <row r="1204" spans="1:6" x14ac:dyDescent="0.2">
      <c r="A1204">
        <v>6</v>
      </c>
      <c r="B1204">
        <v>22</v>
      </c>
      <c r="C1204">
        <v>23</v>
      </c>
      <c r="D1204">
        <v>27</v>
      </c>
      <c r="E1204">
        <v>38</v>
      </c>
      <c r="F1204">
        <v>42</v>
      </c>
    </row>
    <row r="1205" spans="1:6" x14ac:dyDescent="0.2">
      <c r="A1205">
        <v>4</v>
      </c>
      <c r="B1205">
        <v>15</v>
      </c>
      <c r="C1205">
        <v>19</v>
      </c>
      <c r="D1205">
        <v>33</v>
      </c>
      <c r="E1205">
        <v>39</v>
      </c>
      <c r="F1205">
        <v>42</v>
      </c>
    </row>
    <row r="1206" spans="1:6" x14ac:dyDescent="0.2">
      <c r="A1206">
        <v>18</v>
      </c>
      <c r="B1206">
        <v>19</v>
      </c>
      <c r="C1206">
        <v>25</v>
      </c>
      <c r="D1206">
        <v>37</v>
      </c>
      <c r="E1206">
        <v>42</v>
      </c>
      <c r="F1206">
        <v>44</v>
      </c>
    </row>
    <row r="1207" spans="1:6" x14ac:dyDescent="0.2">
      <c r="A1207">
        <v>6</v>
      </c>
      <c r="B1207">
        <v>7</v>
      </c>
      <c r="C1207">
        <v>20</v>
      </c>
      <c r="D1207">
        <v>23</v>
      </c>
      <c r="E1207">
        <v>32</v>
      </c>
      <c r="F1207">
        <v>41</v>
      </c>
    </row>
    <row r="1208" spans="1:6" x14ac:dyDescent="0.2">
      <c r="A1208">
        <v>4</v>
      </c>
      <c r="B1208">
        <v>14</v>
      </c>
      <c r="C1208">
        <v>23</v>
      </c>
      <c r="D1208">
        <v>24</v>
      </c>
      <c r="E1208">
        <v>33</v>
      </c>
      <c r="F1208">
        <v>37</v>
      </c>
    </row>
    <row r="1209" spans="1:6" x14ac:dyDescent="0.2">
      <c r="A1209">
        <v>17</v>
      </c>
      <c r="B1209">
        <v>18</v>
      </c>
      <c r="C1209">
        <v>33</v>
      </c>
      <c r="D1209">
        <v>34</v>
      </c>
      <c r="E1209">
        <v>38</v>
      </c>
      <c r="F1209">
        <v>44</v>
      </c>
    </row>
    <row r="1210" spans="1:6" x14ac:dyDescent="0.2">
      <c r="A1210">
        <v>3</v>
      </c>
      <c r="B1210">
        <v>22</v>
      </c>
      <c r="C1210">
        <v>28</v>
      </c>
      <c r="D1210">
        <v>29</v>
      </c>
      <c r="E1210">
        <v>30</v>
      </c>
      <c r="F1210">
        <v>44</v>
      </c>
    </row>
    <row r="1211" spans="1:6" x14ac:dyDescent="0.2">
      <c r="A1211">
        <v>6</v>
      </c>
      <c r="B1211">
        <v>11</v>
      </c>
      <c r="C1211">
        <v>12</v>
      </c>
      <c r="D1211">
        <v>13</v>
      </c>
      <c r="E1211">
        <v>20</v>
      </c>
      <c r="F1211">
        <v>39</v>
      </c>
    </row>
    <row r="1212" spans="1:6" x14ac:dyDescent="0.2">
      <c r="A1212">
        <v>2</v>
      </c>
      <c r="B1212">
        <v>6</v>
      </c>
      <c r="C1212">
        <v>8</v>
      </c>
      <c r="D1212">
        <v>17</v>
      </c>
      <c r="E1212">
        <v>26</v>
      </c>
      <c r="F1212">
        <v>29</v>
      </c>
    </row>
    <row r="1213" spans="1:6" x14ac:dyDescent="0.2">
      <c r="A1213">
        <v>10</v>
      </c>
      <c r="B1213">
        <v>19</v>
      </c>
      <c r="C1213">
        <v>27</v>
      </c>
      <c r="D1213">
        <v>29</v>
      </c>
      <c r="E1213">
        <v>37</v>
      </c>
      <c r="F1213">
        <v>40</v>
      </c>
    </row>
    <row r="1214" spans="1:6" x14ac:dyDescent="0.2">
      <c r="A1214">
        <v>2</v>
      </c>
      <c r="B1214">
        <v>18</v>
      </c>
      <c r="C1214">
        <v>27</v>
      </c>
      <c r="D1214">
        <v>28</v>
      </c>
      <c r="E1214">
        <v>31</v>
      </c>
      <c r="F1214">
        <v>43</v>
      </c>
    </row>
    <row r="1215" spans="1:6" x14ac:dyDescent="0.2">
      <c r="A1215">
        <v>2</v>
      </c>
      <c r="B1215">
        <v>11</v>
      </c>
      <c r="C1215">
        <v>12</v>
      </c>
      <c r="D1215">
        <v>13</v>
      </c>
      <c r="E1215">
        <v>21</v>
      </c>
      <c r="F1215">
        <v>42</v>
      </c>
    </row>
    <row r="1216" spans="1:6" x14ac:dyDescent="0.2">
      <c r="A1216">
        <v>5</v>
      </c>
      <c r="B1216">
        <v>8</v>
      </c>
      <c r="C1216">
        <v>11</v>
      </c>
      <c r="D1216">
        <v>21</v>
      </c>
      <c r="E1216">
        <v>22</v>
      </c>
      <c r="F1216">
        <v>30</v>
      </c>
    </row>
    <row r="1217" spans="1:6" x14ac:dyDescent="0.2">
      <c r="A1217">
        <v>15</v>
      </c>
      <c r="B1217">
        <v>16</v>
      </c>
      <c r="C1217">
        <v>25</v>
      </c>
      <c r="D1217">
        <v>30</v>
      </c>
      <c r="E1217">
        <v>32</v>
      </c>
      <c r="F1217">
        <v>38</v>
      </c>
    </row>
    <row r="1218" spans="1:6" x14ac:dyDescent="0.2">
      <c r="A1218">
        <v>2</v>
      </c>
      <c r="B1218">
        <v>9</v>
      </c>
      <c r="C1218">
        <v>11</v>
      </c>
      <c r="D1218">
        <v>32</v>
      </c>
      <c r="E1218">
        <v>39</v>
      </c>
      <c r="F1218">
        <v>42</v>
      </c>
    </row>
    <row r="1219" spans="1:6" x14ac:dyDescent="0.2">
      <c r="A1219">
        <v>1</v>
      </c>
      <c r="B1219">
        <v>4</v>
      </c>
      <c r="C1219">
        <v>12</v>
      </c>
      <c r="D1219">
        <v>23</v>
      </c>
      <c r="E1219">
        <v>27</v>
      </c>
      <c r="F1219">
        <v>37</v>
      </c>
    </row>
    <row r="1220" spans="1:6" x14ac:dyDescent="0.2">
      <c r="A1220">
        <v>10</v>
      </c>
      <c r="B1220">
        <v>13</v>
      </c>
      <c r="C1220">
        <v>23</v>
      </c>
      <c r="D1220">
        <v>27</v>
      </c>
      <c r="E1220">
        <v>31</v>
      </c>
      <c r="F1220">
        <v>44</v>
      </c>
    </row>
    <row r="1221" spans="1:6" x14ac:dyDescent="0.2">
      <c r="A1221">
        <v>5</v>
      </c>
      <c r="B1221">
        <v>10</v>
      </c>
      <c r="C1221">
        <v>14</v>
      </c>
      <c r="D1221">
        <v>24</v>
      </c>
      <c r="E1221">
        <v>26</v>
      </c>
      <c r="F1221">
        <v>37</v>
      </c>
    </row>
    <row r="1222" spans="1:6" x14ac:dyDescent="0.2">
      <c r="A1222">
        <v>5</v>
      </c>
      <c r="B1222">
        <v>9</v>
      </c>
      <c r="C1222">
        <v>23</v>
      </c>
      <c r="D1222">
        <v>24</v>
      </c>
      <c r="E1222">
        <v>39</v>
      </c>
      <c r="F1222">
        <v>43</v>
      </c>
    </row>
    <row r="1223" spans="1:6" x14ac:dyDescent="0.2">
      <c r="A1223">
        <v>2</v>
      </c>
      <c r="B1223">
        <v>11</v>
      </c>
      <c r="C1223">
        <v>17</v>
      </c>
      <c r="D1223">
        <v>18</v>
      </c>
      <c r="E1223">
        <v>42</v>
      </c>
      <c r="F1223">
        <v>44</v>
      </c>
    </row>
    <row r="1224" spans="1:6" x14ac:dyDescent="0.2">
      <c r="A1224">
        <v>5</v>
      </c>
      <c r="B1224">
        <v>20</v>
      </c>
      <c r="C1224">
        <v>31</v>
      </c>
      <c r="D1224">
        <v>35</v>
      </c>
      <c r="E1224">
        <v>37</v>
      </c>
      <c r="F1224">
        <v>42</v>
      </c>
    </row>
    <row r="1225" spans="1:6" x14ac:dyDescent="0.2">
      <c r="A1225">
        <v>5</v>
      </c>
      <c r="B1225">
        <v>11</v>
      </c>
      <c r="C1225">
        <v>15</v>
      </c>
      <c r="D1225">
        <v>17</v>
      </c>
      <c r="E1225">
        <v>32</v>
      </c>
      <c r="F1225">
        <v>39</v>
      </c>
    </row>
    <row r="1226" spans="1:6" x14ac:dyDescent="0.2">
      <c r="A1226">
        <v>5</v>
      </c>
      <c r="B1226">
        <v>7</v>
      </c>
      <c r="C1226">
        <v>11</v>
      </c>
      <c r="D1226">
        <v>18</v>
      </c>
      <c r="E1226">
        <v>21</v>
      </c>
      <c r="F1226">
        <v>35</v>
      </c>
    </row>
    <row r="1227" spans="1:6" x14ac:dyDescent="0.2">
      <c r="A1227">
        <v>12</v>
      </c>
      <c r="B1227">
        <v>20</v>
      </c>
      <c r="C1227">
        <v>21</v>
      </c>
      <c r="D1227">
        <v>34</v>
      </c>
      <c r="E1227">
        <v>37</v>
      </c>
      <c r="F1227">
        <v>43</v>
      </c>
    </row>
    <row r="1228" spans="1:6" x14ac:dyDescent="0.2">
      <c r="A1228">
        <v>1</v>
      </c>
      <c r="B1228">
        <v>2</v>
      </c>
      <c r="C1228">
        <v>5</v>
      </c>
      <c r="D1228">
        <v>10</v>
      </c>
      <c r="E1228">
        <v>19</v>
      </c>
      <c r="F1228">
        <v>24</v>
      </c>
    </row>
    <row r="1229" spans="1:6" x14ac:dyDescent="0.2">
      <c r="A1229">
        <v>4</v>
      </c>
      <c r="B1229">
        <v>6</v>
      </c>
      <c r="C1229">
        <v>16</v>
      </c>
      <c r="D1229">
        <v>32</v>
      </c>
      <c r="E1229">
        <v>35</v>
      </c>
      <c r="F1229">
        <v>38</v>
      </c>
    </row>
    <row r="1230" spans="1:6" x14ac:dyDescent="0.2">
      <c r="A1230">
        <v>4</v>
      </c>
      <c r="B1230">
        <v>5</v>
      </c>
      <c r="C1230">
        <v>29</v>
      </c>
      <c r="D1230">
        <v>31</v>
      </c>
      <c r="E1230">
        <v>32</v>
      </c>
      <c r="F1230">
        <v>40</v>
      </c>
    </row>
    <row r="1231" spans="1:6" x14ac:dyDescent="0.2">
      <c r="A1231">
        <v>7</v>
      </c>
      <c r="B1231">
        <v>15</v>
      </c>
      <c r="C1231">
        <v>17</v>
      </c>
      <c r="D1231">
        <v>18</v>
      </c>
      <c r="E1231">
        <v>34</v>
      </c>
      <c r="F1231">
        <v>41</v>
      </c>
    </row>
    <row r="1232" spans="1:6" x14ac:dyDescent="0.2">
      <c r="A1232">
        <v>2</v>
      </c>
      <c r="B1232">
        <v>21</v>
      </c>
      <c r="C1232">
        <v>22</v>
      </c>
      <c r="D1232">
        <v>29</v>
      </c>
      <c r="E1232">
        <v>38</v>
      </c>
      <c r="F1232">
        <v>43</v>
      </c>
    </row>
    <row r="1233" spans="1:6" x14ac:dyDescent="0.2">
      <c r="A1233">
        <v>7</v>
      </c>
      <c r="B1233">
        <v>8</v>
      </c>
      <c r="C1233">
        <v>10</v>
      </c>
      <c r="D1233">
        <v>21</v>
      </c>
      <c r="E1233">
        <v>26</v>
      </c>
      <c r="F1233">
        <v>30</v>
      </c>
    </row>
    <row r="1234" spans="1:6" x14ac:dyDescent="0.2">
      <c r="A1234">
        <v>6</v>
      </c>
      <c r="B1234">
        <v>18</v>
      </c>
      <c r="C1234">
        <v>21</v>
      </c>
      <c r="D1234">
        <v>22</v>
      </c>
      <c r="E1234">
        <v>35</v>
      </c>
      <c r="F1234">
        <v>43</v>
      </c>
    </row>
    <row r="1235" spans="1:6" x14ac:dyDescent="0.2">
      <c r="A1235">
        <v>1</v>
      </c>
      <c r="B1235">
        <v>21</v>
      </c>
      <c r="C1235">
        <v>25</v>
      </c>
      <c r="D1235">
        <v>33</v>
      </c>
      <c r="E1235">
        <v>36</v>
      </c>
      <c r="F1235">
        <v>38</v>
      </c>
    </row>
    <row r="1236" spans="1:6" x14ac:dyDescent="0.2">
      <c r="A1236">
        <v>1</v>
      </c>
      <c r="B1236">
        <v>8</v>
      </c>
      <c r="C1236">
        <v>16</v>
      </c>
      <c r="D1236">
        <v>25</v>
      </c>
      <c r="E1236">
        <v>28</v>
      </c>
      <c r="F1236">
        <v>43</v>
      </c>
    </row>
    <row r="1237" spans="1:6" x14ac:dyDescent="0.2">
      <c r="A1237">
        <v>21</v>
      </c>
      <c r="B1237">
        <v>23</v>
      </c>
      <c r="C1237">
        <v>28</v>
      </c>
      <c r="D1237">
        <v>35</v>
      </c>
      <c r="E1237">
        <v>41</v>
      </c>
      <c r="F1237">
        <v>42</v>
      </c>
    </row>
    <row r="1238" spans="1:6" x14ac:dyDescent="0.2">
      <c r="A1238">
        <v>4</v>
      </c>
      <c r="B1238">
        <v>9</v>
      </c>
      <c r="C1238">
        <v>22</v>
      </c>
      <c r="D1238">
        <v>32</v>
      </c>
      <c r="E1238">
        <v>34</v>
      </c>
      <c r="F1238">
        <v>44</v>
      </c>
    </row>
    <row r="1239" spans="1:6" x14ac:dyDescent="0.2">
      <c r="A1239">
        <v>10</v>
      </c>
      <c r="B1239">
        <v>18</v>
      </c>
      <c r="C1239">
        <v>19</v>
      </c>
      <c r="D1239">
        <v>20</v>
      </c>
      <c r="E1239">
        <v>21</v>
      </c>
      <c r="F1239">
        <v>33</v>
      </c>
    </row>
    <row r="1240" spans="1:6" x14ac:dyDescent="0.2">
      <c r="A1240">
        <v>3</v>
      </c>
      <c r="B1240">
        <v>7</v>
      </c>
      <c r="C1240">
        <v>17</v>
      </c>
      <c r="D1240">
        <v>23</v>
      </c>
      <c r="E1240">
        <v>28</v>
      </c>
      <c r="F1240">
        <v>30</v>
      </c>
    </row>
    <row r="1241" spans="1:6" x14ac:dyDescent="0.2">
      <c r="A1241">
        <v>7</v>
      </c>
      <c r="B1241">
        <v>14</v>
      </c>
      <c r="C1241">
        <v>23</v>
      </c>
      <c r="D1241">
        <v>29</v>
      </c>
      <c r="E1241">
        <v>32</v>
      </c>
      <c r="F1241">
        <v>34</v>
      </c>
    </row>
    <row r="1242" spans="1:6" x14ac:dyDescent="0.2">
      <c r="A1242">
        <v>2</v>
      </c>
      <c r="B1242">
        <v>3</v>
      </c>
      <c r="C1242">
        <v>15</v>
      </c>
      <c r="D1242">
        <v>21</v>
      </c>
      <c r="E1242">
        <v>23</v>
      </c>
      <c r="F1242">
        <v>42</v>
      </c>
    </row>
    <row r="1243" spans="1:6" x14ac:dyDescent="0.2">
      <c r="A1243">
        <v>3</v>
      </c>
      <c r="B1243">
        <v>7</v>
      </c>
      <c r="C1243">
        <v>12</v>
      </c>
      <c r="D1243">
        <v>17</v>
      </c>
      <c r="E1243">
        <v>25</v>
      </c>
      <c r="F1243">
        <v>27</v>
      </c>
    </row>
    <row r="1244" spans="1:6" x14ac:dyDescent="0.2">
      <c r="A1244">
        <v>24</v>
      </c>
      <c r="B1244">
        <v>25</v>
      </c>
      <c r="C1244">
        <v>28</v>
      </c>
      <c r="D1244">
        <v>30</v>
      </c>
      <c r="E1244">
        <v>33</v>
      </c>
      <c r="F1244">
        <v>44</v>
      </c>
    </row>
    <row r="1245" spans="1:6" x14ac:dyDescent="0.2">
      <c r="A1245">
        <v>3</v>
      </c>
      <c r="B1245">
        <v>25</v>
      </c>
      <c r="C1245">
        <v>34</v>
      </c>
      <c r="D1245">
        <v>36</v>
      </c>
      <c r="E1245">
        <v>39</v>
      </c>
      <c r="F1245">
        <v>40</v>
      </c>
    </row>
    <row r="1246" spans="1:6" x14ac:dyDescent="0.2">
      <c r="A1246">
        <v>10</v>
      </c>
      <c r="B1246">
        <v>14</v>
      </c>
      <c r="C1246">
        <v>17</v>
      </c>
      <c r="D1246">
        <v>26</v>
      </c>
      <c r="E1246">
        <v>34</v>
      </c>
      <c r="F1246">
        <v>42</v>
      </c>
    </row>
    <row r="1247" spans="1:6" x14ac:dyDescent="0.2">
      <c r="A1247">
        <v>3</v>
      </c>
      <c r="B1247">
        <v>10</v>
      </c>
      <c r="C1247">
        <v>15</v>
      </c>
      <c r="D1247">
        <v>26</v>
      </c>
      <c r="E1247">
        <v>43</v>
      </c>
      <c r="F1247">
        <v>44</v>
      </c>
    </row>
    <row r="1248" spans="1:6" x14ac:dyDescent="0.2">
      <c r="A1248">
        <v>3</v>
      </c>
      <c r="B1248">
        <v>9</v>
      </c>
      <c r="C1248">
        <v>10</v>
      </c>
      <c r="D1248">
        <v>23</v>
      </c>
      <c r="E1248">
        <v>39</v>
      </c>
      <c r="F1248">
        <v>41</v>
      </c>
    </row>
    <row r="1249" spans="1:6" x14ac:dyDescent="0.2">
      <c r="A1249">
        <v>2</v>
      </c>
      <c r="B1249">
        <v>12</v>
      </c>
      <c r="C1249">
        <v>16</v>
      </c>
      <c r="D1249">
        <v>25</v>
      </c>
      <c r="E1249">
        <v>42</v>
      </c>
      <c r="F1249">
        <v>44</v>
      </c>
    </row>
    <row r="1250" spans="1:6" x14ac:dyDescent="0.2">
      <c r="A1250">
        <v>6</v>
      </c>
      <c r="B1250">
        <v>16</v>
      </c>
      <c r="C1250">
        <v>27</v>
      </c>
      <c r="D1250">
        <v>30</v>
      </c>
      <c r="E1250">
        <v>36</v>
      </c>
      <c r="F1250">
        <v>39</v>
      </c>
    </row>
    <row r="1251" spans="1:6" x14ac:dyDescent="0.2">
      <c r="A1251">
        <v>1</v>
      </c>
      <c r="B1251">
        <v>7</v>
      </c>
      <c r="C1251">
        <v>19</v>
      </c>
      <c r="D1251">
        <v>20</v>
      </c>
      <c r="E1251">
        <v>27</v>
      </c>
      <c r="F1251">
        <v>35</v>
      </c>
    </row>
    <row r="1252" spans="1:6" x14ac:dyDescent="0.2">
      <c r="A1252">
        <v>2</v>
      </c>
      <c r="B1252">
        <v>20</v>
      </c>
      <c r="C1252">
        <v>25</v>
      </c>
      <c r="D1252">
        <v>28</v>
      </c>
      <c r="E1252">
        <v>38</v>
      </c>
      <c r="F1252">
        <v>42</v>
      </c>
    </row>
    <row r="1253" spans="1:6" x14ac:dyDescent="0.2">
      <c r="A1253">
        <v>12</v>
      </c>
      <c r="B1253">
        <v>20</v>
      </c>
      <c r="C1253">
        <v>28</v>
      </c>
      <c r="D1253">
        <v>40</v>
      </c>
      <c r="E1253">
        <v>43</v>
      </c>
      <c r="F1253">
        <v>44</v>
      </c>
    </row>
    <row r="1254" spans="1:6" x14ac:dyDescent="0.2">
      <c r="A1254">
        <v>5</v>
      </c>
      <c r="B1254">
        <v>10</v>
      </c>
      <c r="C1254">
        <v>17</v>
      </c>
      <c r="D1254">
        <v>18</v>
      </c>
      <c r="E1254">
        <v>35</v>
      </c>
      <c r="F1254">
        <v>41</v>
      </c>
    </row>
    <row r="1255" spans="1:6" x14ac:dyDescent="0.2">
      <c r="A1255">
        <v>1</v>
      </c>
      <c r="B1255">
        <v>6</v>
      </c>
      <c r="C1255">
        <v>19</v>
      </c>
      <c r="D1255">
        <v>35</v>
      </c>
      <c r="E1255">
        <v>39</v>
      </c>
      <c r="F1255">
        <v>42</v>
      </c>
    </row>
    <row r="1256" spans="1:6" x14ac:dyDescent="0.2">
      <c r="A1256">
        <v>8</v>
      </c>
      <c r="B1256">
        <v>12</v>
      </c>
      <c r="C1256">
        <v>16</v>
      </c>
      <c r="D1256">
        <v>26</v>
      </c>
      <c r="E1256">
        <v>28</v>
      </c>
      <c r="F1256">
        <v>38</v>
      </c>
    </row>
    <row r="1257" spans="1:6" x14ac:dyDescent="0.2">
      <c r="A1257">
        <v>7</v>
      </c>
      <c r="B1257">
        <v>10</v>
      </c>
      <c r="C1257">
        <v>29</v>
      </c>
      <c r="D1257">
        <v>30</v>
      </c>
      <c r="E1257">
        <v>32</v>
      </c>
      <c r="F1257">
        <v>43</v>
      </c>
    </row>
    <row r="1258" spans="1:6" x14ac:dyDescent="0.2">
      <c r="A1258">
        <v>2</v>
      </c>
      <c r="B1258">
        <v>3</v>
      </c>
      <c r="C1258">
        <v>9</v>
      </c>
      <c r="D1258">
        <v>10</v>
      </c>
      <c r="E1258">
        <v>16</v>
      </c>
      <c r="F1258">
        <v>20</v>
      </c>
    </row>
    <row r="1259" spans="1:6" x14ac:dyDescent="0.2">
      <c r="A1259">
        <v>8</v>
      </c>
      <c r="B1259">
        <v>11</v>
      </c>
      <c r="C1259">
        <v>16</v>
      </c>
      <c r="D1259">
        <v>18</v>
      </c>
      <c r="E1259">
        <v>36</v>
      </c>
      <c r="F1259">
        <v>43</v>
      </c>
    </row>
    <row r="1260" spans="1:6" x14ac:dyDescent="0.2">
      <c r="A1260">
        <v>2</v>
      </c>
      <c r="B1260">
        <v>4</v>
      </c>
      <c r="C1260">
        <v>15</v>
      </c>
      <c r="D1260">
        <v>23</v>
      </c>
      <c r="E1260">
        <v>39</v>
      </c>
      <c r="F1260">
        <v>44</v>
      </c>
    </row>
    <row r="1261" spans="1:6" x14ac:dyDescent="0.2">
      <c r="A1261">
        <v>4</v>
      </c>
      <c r="B1261">
        <v>13</v>
      </c>
      <c r="C1261">
        <v>14</v>
      </c>
      <c r="D1261">
        <v>22</v>
      </c>
      <c r="E1261">
        <v>32</v>
      </c>
      <c r="F1261">
        <v>39</v>
      </c>
    </row>
    <row r="1262" spans="1:6" x14ac:dyDescent="0.2">
      <c r="A1262">
        <v>6</v>
      </c>
      <c r="B1262">
        <v>12</v>
      </c>
      <c r="C1262">
        <v>27</v>
      </c>
      <c r="D1262">
        <v>30</v>
      </c>
      <c r="E1262">
        <v>36</v>
      </c>
      <c r="F1262">
        <v>41</v>
      </c>
    </row>
    <row r="1263" spans="1:6" x14ac:dyDescent="0.2">
      <c r="A1263">
        <v>12</v>
      </c>
      <c r="B1263">
        <v>13</v>
      </c>
      <c r="C1263">
        <v>15</v>
      </c>
      <c r="D1263">
        <v>28</v>
      </c>
      <c r="E1263">
        <v>33</v>
      </c>
      <c r="F1263">
        <v>35</v>
      </c>
    </row>
    <row r="1264" spans="1:6" x14ac:dyDescent="0.2">
      <c r="A1264">
        <v>3</v>
      </c>
      <c r="B1264">
        <v>9</v>
      </c>
      <c r="C1264">
        <v>16</v>
      </c>
      <c r="D1264">
        <v>37</v>
      </c>
      <c r="E1264">
        <v>41</v>
      </c>
      <c r="F1264">
        <v>44</v>
      </c>
    </row>
    <row r="1265" spans="1:6" x14ac:dyDescent="0.2">
      <c r="A1265">
        <v>5</v>
      </c>
      <c r="B1265">
        <v>17</v>
      </c>
      <c r="C1265">
        <v>18</v>
      </c>
      <c r="D1265">
        <v>19</v>
      </c>
      <c r="E1265">
        <v>40</v>
      </c>
      <c r="F1265">
        <v>42</v>
      </c>
    </row>
    <row r="1266" spans="1:6" x14ac:dyDescent="0.2">
      <c r="A1266">
        <v>3</v>
      </c>
      <c r="B1266">
        <v>4</v>
      </c>
      <c r="C1266">
        <v>9</v>
      </c>
      <c r="D1266">
        <v>20</v>
      </c>
      <c r="E1266">
        <v>23</v>
      </c>
      <c r="F1266">
        <v>30</v>
      </c>
    </row>
    <row r="1267" spans="1:6" x14ac:dyDescent="0.2">
      <c r="A1267">
        <v>1</v>
      </c>
      <c r="B1267">
        <v>3</v>
      </c>
      <c r="C1267">
        <v>22</v>
      </c>
      <c r="D1267">
        <v>27</v>
      </c>
      <c r="E1267">
        <v>31</v>
      </c>
      <c r="F1267">
        <v>32</v>
      </c>
    </row>
    <row r="1268" spans="1:6" x14ac:dyDescent="0.2">
      <c r="A1268">
        <v>14</v>
      </c>
      <c r="B1268">
        <v>26</v>
      </c>
      <c r="C1268">
        <v>30</v>
      </c>
      <c r="D1268">
        <v>31</v>
      </c>
      <c r="E1268">
        <v>34</v>
      </c>
      <c r="F1268">
        <v>38</v>
      </c>
    </row>
    <row r="1269" spans="1:6" x14ac:dyDescent="0.2">
      <c r="A1269">
        <v>4</v>
      </c>
      <c r="B1269">
        <v>6</v>
      </c>
      <c r="C1269">
        <v>10</v>
      </c>
      <c r="D1269">
        <v>12</v>
      </c>
      <c r="E1269">
        <v>28</v>
      </c>
      <c r="F1269">
        <v>35</v>
      </c>
    </row>
    <row r="1270" spans="1:6" x14ac:dyDescent="0.2">
      <c r="A1270">
        <v>4</v>
      </c>
      <c r="B1270">
        <v>10</v>
      </c>
      <c r="C1270">
        <v>17</v>
      </c>
      <c r="D1270">
        <v>28</v>
      </c>
      <c r="E1270">
        <v>38</v>
      </c>
      <c r="F1270">
        <v>42</v>
      </c>
    </row>
    <row r="1271" spans="1:6" x14ac:dyDescent="0.2">
      <c r="A1271">
        <v>6</v>
      </c>
      <c r="B1271">
        <v>9</v>
      </c>
      <c r="C1271">
        <v>10</v>
      </c>
      <c r="D1271">
        <v>19</v>
      </c>
      <c r="E1271">
        <v>33</v>
      </c>
      <c r="F1271">
        <v>40</v>
      </c>
    </row>
    <row r="1272" spans="1:6" x14ac:dyDescent="0.2">
      <c r="A1272">
        <v>6</v>
      </c>
      <c r="B1272">
        <v>13</v>
      </c>
      <c r="C1272">
        <v>15</v>
      </c>
      <c r="D1272">
        <v>23</v>
      </c>
      <c r="E1272">
        <v>27</v>
      </c>
      <c r="F1272">
        <v>42</v>
      </c>
    </row>
    <row r="1273" spans="1:6" x14ac:dyDescent="0.2">
      <c r="A1273">
        <v>5</v>
      </c>
      <c r="B1273">
        <v>8</v>
      </c>
      <c r="C1273">
        <v>15</v>
      </c>
      <c r="D1273">
        <v>24</v>
      </c>
      <c r="E1273">
        <v>26</v>
      </c>
      <c r="F1273">
        <v>41</v>
      </c>
    </row>
    <row r="1274" spans="1:6" x14ac:dyDescent="0.2">
      <c r="A1274">
        <v>3</v>
      </c>
      <c r="B1274">
        <v>16</v>
      </c>
      <c r="C1274">
        <v>22</v>
      </c>
      <c r="D1274">
        <v>29</v>
      </c>
      <c r="E1274">
        <v>39</v>
      </c>
      <c r="F1274">
        <v>42</v>
      </c>
    </row>
    <row r="1275" spans="1:6" x14ac:dyDescent="0.2">
      <c r="A1275">
        <v>20</v>
      </c>
      <c r="B1275">
        <v>21</v>
      </c>
      <c r="C1275">
        <v>27</v>
      </c>
      <c r="D1275">
        <v>29</v>
      </c>
      <c r="E1275">
        <v>39</v>
      </c>
      <c r="F1275">
        <v>43</v>
      </c>
    </row>
    <row r="1276" spans="1:6" x14ac:dyDescent="0.2">
      <c r="A1276">
        <v>11</v>
      </c>
      <c r="B1276">
        <v>19</v>
      </c>
      <c r="C1276">
        <v>30</v>
      </c>
      <c r="D1276">
        <v>31</v>
      </c>
      <c r="E1276">
        <v>32</v>
      </c>
      <c r="F1276">
        <v>38</v>
      </c>
    </row>
    <row r="1277" spans="1:6" x14ac:dyDescent="0.2">
      <c r="A1277">
        <v>1</v>
      </c>
      <c r="B1277">
        <v>10</v>
      </c>
      <c r="C1277">
        <v>16</v>
      </c>
      <c r="D1277">
        <v>29</v>
      </c>
      <c r="E1277">
        <v>30</v>
      </c>
      <c r="F1277">
        <v>40</v>
      </c>
    </row>
    <row r="1278" spans="1:6" x14ac:dyDescent="0.2">
      <c r="A1278">
        <v>3</v>
      </c>
      <c r="B1278">
        <v>10</v>
      </c>
      <c r="C1278">
        <v>28</v>
      </c>
      <c r="D1278">
        <v>31</v>
      </c>
      <c r="E1278">
        <v>33</v>
      </c>
      <c r="F1278">
        <v>40</v>
      </c>
    </row>
    <row r="1279" spans="1:6" x14ac:dyDescent="0.2">
      <c r="A1279">
        <v>1</v>
      </c>
      <c r="B1279">
        <v>2</v>
      </c>
      <c r="C1279">
        <v>10</v>
      </c>
      <c r="D1279">
        <v>19</v>
      </c>
      <c r="E1279">
        <v>29</v>
      </c>
      <c r="F1279">
        <v>42</v>
      </c>
    </row>
    <row r="1280" spans="1:6" x14ac:dyDescent="0.2">
      <c r="A1280">
        <v>4</v>
      </c>
      <c r="B1280">
        <v>5</v>
      </c>
      <c r="C1280">
        <v>6</v>
      </c>
      <c r="D1280">
        <v>26</v>
      </c>
      <c r="E1280">
        <v>31</v>
      </c>
      <c r="F1280">
        <v>35</v>
      </c>
    </row>
    <row r="1281" spans="1:6" x14ac:dyDescent="0.2">
      <c r="A1281">
        <v>11</v>
      </c>
      <c r="B1281">
        <v>12</v>
      </c>
      <c r="C1281">
        <v>15</v>
      </c>
      <c r="D1281">
        <v>24</v>
      </c>
      <c r="E1281">
        <v>32</v>
      </c>
      <c r="F1281">
        <v>41</v>
      </c>
    </row>
    <row r="1282" spans="1:6" x14ac:dyDescent="0.2">
      <c r="A1282">
        <v>3</v>
      </c>
      <c r="B1282">
        <v>10</v>
      </c>
      <c r="C1282">
        <v>12</v>
      </c>
      <c r="D1282">
        <v>15</v>
      </c>
      <c r="E1282">
        <v>25</v>
      </c>
      <c r="F1282">
        <v>44</v>
      </c>
    </row>
    <row r="1283" spans="1:6" x14ac:dyDescent="0.2">
      <c r="A1283">
        <v>1</v>
      </c>
      <c r="B1283">
        <v>12</v>
      </c>
      <c r="C1283">
        <v>13</v>
      </c>
      <c r="D1283">
        <v>31</v>
      </c>
      <c r="E1283">
        <v>32</v>
      </c>
      <c r="F1283">
        <v>38</v>
      </c>
    </row>
    <row r="1284" spans="1:6" x14ac:dyDescent="0.2">
      <c r="A1284">
        <v>3</v>
      </c>
      <c r="B1284">
        <v>14</v>
      </c>
      <c r="C1284">
        <v>18</v>
      </c>
      <c r="D1284">
        <v>27</v>
      </c>
      <c r="E1284">
        <v>28</v>
      </c>
      <c r="F1284">
        <v>36</v>
      </c>
    </row>
    <row r="1285" spans="1:6" x14ac:dyDescent="0.2">
      <c r="A1285">
        <v>9</v>
      </c>
      <c r="B1285">
        <v>11</v>
      </c>
      <c r="C1285">
        <v>14</v>
      </c>
      <c r="D1285">
        <v>16</v>
      </c>
      <c r="E1285">
        <v>32</v>
      </c>
      <c r="F1285">
        <v>40</v>
      </c>
    </row>
    <row r="1286" spans="1:6" x14ac:dyDescent="0.2">
      <c r="A1286">
        <v>2</v>
      </c>
      <c r="B1286">
        <v>6</v>
      </c>
      <c r="C1286">
        <v>11</v>
      </c>
      <c r="D1286">
        <v>19</v>
      </c>
      <c r="E1286">
        <v>20</v>
      </c>
      <c r="F1286">
        <v>43</v>
      </c>
    </row>
    <row r="1287" spans="1:6" x14ac:dyDescent="0.2">
      <c r="A1287">
        <v>3</v>
      </c>
      <c r="B1287">
        <v>6</v>
      </c>
      <c r="C1287">
        <v>20</v>
      </c>
      <c r="D1287">
        <v>26</v>
      </c>
      <c r="E1287">
        <v>28</v>
      </c>
      <c r="F1287">
        <v>32</v>
      </c>
    </row>
    <row r="1288" spans="1:6" x14ac:dyDescent="0.2">
      <c r="A1288">
        <v>6</v>
      </c>
      <c r="B1288">
        <v>22</v>
      </c>
      <c r="C1288">
        <v>23</v>
      </c>
      <c r="D1288">
        <v>29</v>
      </c>
      <c r="E1288">
        <v>34</v>
      </c>
      <c r="F1288">
        <v>36</v>
      </c>
    </row>
    <row r="1289" spans="1:6" x14ac:dyDescent="0.2">
      <c r="A1289">
        <v>20</v>
      </c>
      <c r="B1289">
        <v>24</v>
      </c>
      <c r="C1289">
        <v>27</v>
      </c>
      <c r="D1289">
        <v>32</v>
      </c>
      <c r="E1289">
        <v>35</v>
      </c>
      <c r="F1289">
        <v>38</v>
      </c>
    </row>
    <row r="1290" spans="1:6" x14ac:dyDescent="0.2">
      <c r="A1290">
        <v>12</v>
      </c>
      <c r="B1290">
        <v>17</v>
      </c>
      <c r="C1290">
        <v>19</v>
      </c>
      <c r="D1290">
        <v>22</v>
      </c>
      <c r="E1290">
        <v>25</v>
      </c>
      <c r="F1290">
        <v>28</v>
      </c>
    </row>
    <row r="1291" spans="1:6" x14ac:dyDescent="0.2">
      <c r="A1291">
        <v>2</v>
      </c>
      <c r="B1291">
        <v>6</v>
      </c>
      <c r="C1291">
        <v>19</v>
      </c>
      <c r="D1291">
        <v>26</v>
      </c>
      <c r="E1291">
        <v>35</v>
      </c>
      <c r="F1291">
        <v>38</v>
      </c>
    </row>
    <row r="1292" spans="1:6" x14ac:dyDescent="0.2">
      <c r="A1292">
        <v>2</v>
      </c>
      <c r="B1292">
        <v>12</v>
      </c>
      <c r="C1292">
        <v>21</v>
      </c>
      <c r="D1292">
        <v>23</v>
      </c>
      <c r="E1292">
        <v>34</v>
      </c>
      <c r="F1292">
        <v>44</v>
      </c>
    </row>
    <row r="1293" spans="1:6" x14ac:dyDescent="0.2">
      <c r="A1293">
        <v>3</v>
      </c>
      <c r="B1293">
        <v>4</v>
      </c>
      <c r="C1293">
        <v>12</v>
      </c>
      <c r="D1293">
        <v>17</v>
      </c>
      <c r="E1293">
        <v>19</v>
      </c>
      <c r="F1293">
        <v>33</v>
      </c>
    </row>
    <row r="1294" spans="1:6" x14ac:dyDescent="0.2">
      <c r="A1294">
        <v>6</v>
      </c>
      <c r="B1294">
        <v>13</v>
      </c>
      <c r="C1294">
        <v>19</v>
      </c>
      <c r="D1294">
        <v>20</v>
      </c>
      <c r="E1294">
        <v>39</v>
      </c>
      <c r="F1294">
        <v>42</v>
      </c>
    </row>
    <row r="1295" spans="1:6" x14ac:dyDescent="0.2">
      <c r="A1295">
        <v>1</v>
      </c>
      <c r="B1295">
        <v>13</v>
      </c>
      <c r="C1295">
        <v>28</v>
      </c>
      <c r="D1295">
        <v>29</v>
      </c>
      <c r="E1295">
        <v>32</v>
      </c>
      <c r="F1295">
        <v>42</v>
      </c>
    </row>
    <row r="1296" spans="1:6" x14ac:dyDescent="0.2">
      <c r="A1296">
        <v>2</v>
      </c>
      <c r="B1296">
        <v>12</v>
      </c>
      <c r="C1296">
        <v>24</v>
      </c>
      <c r="D1296">
        <v>25</v>
      </c>
      <c r="E1296">
        <v>27</v>
      </c>
      <c r="F1296">
        <v>29</v>
      </c>
    </row>
    <row r="1297" spans="1:6" x14ac:dyDescent="0.2">
      <c r="A1297">
        <v>3</v>
      </c>
      <c r="B1297">
        <v>12</v>
      </c>
      <c r="C1297">
        <v>17</v>
      </c>
      <c r="D1297">
        <v>32</v>
      </c>
      <c r="E1297">
        <v>34</v>
      </c>
      <c r="F1297">
        <v>38</v>
      </c>
    </row>
    <row r="1298" spans="1:6" x14ac:dyDescent="0.2">
      <c r="A1298">
        <v>5</v>
      </c>
      <c r="B1298">
        <v>9</v>
      </c>
      <c r="C1298">
        <v>28</v>
      </c>
      <c r="D1298">
        <v>33</v>
      </c>
      <c r="E1298">
        <v>34</v>
      </c>
      <c r="F1298">
        <v>39</v>
      </c>
    </row>
    <row r="1299" spans="1:6" x14ac:dyDescent="0.2">
      <c r="A1299">
        <v>27</v>
      </c>
      <c r="B1299">
        <v>28</v>
      </c>
      <c r="C1299">
        <v>31</v>
      </c>
      <c r="D1299">
        <v>33</v>
      </c>
      <c r="E1299">
        <v>34</v>
      </c>
      <c r="F1299">
        <v>38</v>
      </c>
    </row>
    <row r="1300" spans="1:6" x14ac:dyDescent="0.2">
      <c r="A1300">
        <v>8</v>
      </c>
      <c r="B1300">
        <v>9</v>
      </c>
      <c r="C1300">
        <v>12</v>
      </c>
      <c r="D1300">
        <v>27</v>
      </c>
      <c r="E1300">
        <v>32</v>
      </c>
      <c r="F1300">
        <v>41</v>
      </c>
    </row>
    <row r="1301" spans="1:6" x14ac:dyDescent="0.2">
      <c r="A1301">
        <v>2</v>
      </c>
      <c r="B1301">
        <v>3</v>
      </c>
      <c r="C1301">
        <v>24</v>
      </c>
      <c r="D1301">
        <v>40</v>
      </c>
      <c r="E1301">
        <v>42</v>
      </c>
      <c r="F1301">
        <v>43</v>
      </c>
    </row>
    <row r="1302" spans="1:6" x14ac:dyDescent="0.2">
      <c r="A1302">
        <v>11</v>
      </c>
      <c r="B1302">
        <v>12</v>
      </c>
      <c r="C1302">
        <v>14</v>
      </c>
      <c r="D1302">
        <v>23</v>
      </c>
      <c r="E1302">
        <v>29</v>
      </c>
      <c r="F1302">
        <v>39</v>
      </c>
    </row>
    <row r="1303" spans="1:6" x14ac:dyDescent="0.2">
      <c r="A1303">
        <v>1</v>
      </c>
      <c r="B1303">
        <v>10</v>
      </c>
      <c r="C1303">
        <v>23</v>
      </c>
      <c r="D1303">
        <v>26</v>
      </c>
      <c r="E1303">
        <v>30</v>
      </c>
      <c r="F1303">
        <v>37</v>
      </c>
    </row>
    <row r="1304" spans="1:6" x14ac:dyDescent="0.2">
      <c r="A1304">
        <v>11</v>
      </c>
      <c r="B1304">
        <v>13</v>
      </c>
      <c r="C1304">
        <v>25</v>
      </c>
      <c r="D1304">
        <v>27</v>
      </c>
      <c r="E1304">
        <v>30</v>
      </c>
      <c r="F1304">
        <v>40</v>
      </c>
    </row>
    <row r="1305" spans="1:6" x14ac:dyDescent="0.2">
      <c r="A1305">
        <v>2</v>
      </c>
      <c r="B1305">
        <v>9</v>
      </c>
      <c r="C1305">
        <v>13</v>
      </c>
      <c r="D1305">
        <v>22</v>
      </c>
      <c r="E1305">
        <v>34</v>
      </c>
      <c r="F1305">
        <v>37</v>
      </c>
    </row>
    <row r="1306" spans="1:6" x14ac:dyDescent="0.2">
      <c r="A1306">
        <v>7</v>
      </c>
      <c r="B1306">
        <v>15</v>
      </c>
      <c r="C1306">
        <v>17</v>
      </c>
      <c r="D1306">
        <v>21</v>
      </c>
      <c r="E1306">
        <v>26</v>
      </c>
      <c r="F1306">
        <v>33</v>
      </c>
    </row>
    <row r="1307" spans="1:6" x14ac:dyDescent="0.2">
      <c r="A1307">
        <v>1</v>
      </c>
      <c r="B1307">
        <v>2</v>
      </c>
      <c r="C1307">
        <v>10</v>
      </c>
      <c r="D1307">
        <v>16</v>
      </c>
      <c r="E1307">
        <v>35</v>
      </c>
      <c r="F1307">
        <v>41</v>
      </c>
    </row>
    <row r="1308" spans="1:6" x14ac:dyDescent="0.2">
      <c r="A1308">
        <v>6</v>
      </c>
      <c r="B1308">
        <v>20</v>
      </c>
      <c r="C1308">
        <v>21</v>
      </c>
      <c r="D1308">
        <v>32</v>
      </c>
      <c r="E1308">
        <v>35</v>
      </c>
      <c r="F1308">
        <v>37</v>
      </c>
    </row>
    <row r="1309" spans="1:6" x14ac:dyDescent="0.2">
      <c r="A1309">
        <v>9</v>
      </c>
      <c r="B1309">
        <v>12</v>
      </c>
      <c r="C1309">
        <v>17</v>
      </c>
      <c r="D1309">
        <v>18</v>
      </c>
      <c r="E1309">
        <v>23</v>
      </c>
      <c r="F1309">
        <v>42</v>
      </c>
    </row>
    <row r="1310" spans="1:6" x14ac:dyDescent="0.2">
      <c r="A1310">
        <v>2</v>
      </c>
      <c r="B1310">
        <v>9</v>
      </c>
      <c r="C1310">
        <v>10</v>
      </c>
      <c r="D1310">
        <v>14</v>
      </c>
      <c r="E1310">
        <v>27</v>
      </c>
      <c r="F1310">
        <v>35</v>
      </c>
    </row>
    <row r="1311" spans="1:6" x14ac:dyDescent="0.2">
      <c r="A1311">
        <v>8</v>
      </c>
      <c r="B1311">
        <v>10</v>
      </c>
      <c r="C1311">
        <v>39</v>
      </c>
      <c r="D1311">
        <v>41</v>
      </c>
      <c r="E1311">
        <v>43</v>
      </c>
      <c r="F1311">
        <v>44</v>
      </c>
    </row>
    <row r="1312" spans="1:6" x14ac:dyDescent="0.2">
      <c r="A1312">
        <v>3</v>
      </c>
      <c r="B1312">
        <v>19</v>
      </c>
      <c r="C1312">
        <v>21</v>
      </c>
      <c r="D1312">
        <v>29</v>
      </c>
      <c r="E1312">
        <v>37</v>
      </c>
      <c r="F1312">
        <v>44</v>
      </c>
    </row>
    <row r="1313" spans="1:6" x14ac:dyDescent="0.2">
      <c r="A1313">
        <v>5</v>
      </c>
      <c r="B1313">
        <v>10</v>
      </c>
      <c r="C1313">
        <v>13</v>
      </c>
      <c r="D1313">
        <v>20</v>
      </c>
      <c r="E1313">
        <v>36</v>
      </c>
      <c r="F1313">
        <v>43</v>
      </c>
    </row>
    <row r="1314" spans="1:6" x14ac:dyDescent="0.2">
      <c r="A1314">
        <v>6</v>
      </c>
      <c r="B1314">
        <v>8</v>
      </c>
      <c r="C1314">
        <v>15</v>
      </c>
      <c r="D1314">
        <v>29</v>
      </c>
      <c r="E1314">
        <v>33</v>
      </c>
      <c r="F1314">
        <v>38</v>
      </c>
    </row>
    <row r="1315" spans="1:6" x14ac:dyDescent="0.2">
      <c r="A1315">
        <v>15</v>
      </c>
      <c r="B1315">
        <v>16</v>
      </c>
      <c r="C1315">
        <v>23</v>
      </c>
      <c r="D1315">
        <v>25</v>
      </c>
      <c r="E1315">
        <v>26</v>
      </c>
      <c r="F1315">
        <v>32</v>
      </c>
    </row>
    <row r="1316" spans="1:6" x14ac:dyDescent="0.2">
      <c r="A1316">
        <v>2</v>
      </c>
      <c r="B1316">
        <v>5</v>
      </c>
      <c r="C1316">
        <v>24</v>
      </c>
      <c r="D1316">
        <v>33</v>
      </c>
      <c r="E1316">
        <v>34</v>
      </c>
      <c r="F1316">
        <v>38</v>
      </c>
    </row>
    <row r="1317" spans="1:6" x14ac:dyDescent="0.2">
      <c r="A1317">
        <v>13</v>
      </c>
      <c r="B1317">
        <v>18</v>
      </c>
      <c r="C1317">
        <v>27</v>
      </c>
      <c r="D1317">
        <v>28</v>
      </c>
      <c r="E1317">
        <v>37</v>
      </c>
      <c r="F1317">
        <v>41</v>
      </c>
    </row>
    <row r="1318" spans="1:6" x14ac:dyDescent="0.2">
      <c r="A1318">
        <v>7</v>
      </c>
      <c r="B1318">
        <v>14</v>
      </c>
      <c r="C1318">
        <v>24</v>
      </c>
      <c r="D1318">
        <v>26</v>
      </c>
      <c r="E1318">
        <v>31</v>
      </c>
      <c r="F1318">
        <v>40</v>
      </c>
    </row>
    <row r="1319" spans="1:6" x14ac:dyDescent="0.2">
      <c r="A1319">
        <v>3</v>
      </c>
      <c r="B1319">
        <v>8</v>
      </c>
      <c r="C1319">
        <v>23</v>
      </c>
      <c r="D1319">
        <v>24</v>
      </c>
      <c r="E1319">
        <v>33</v>
      </c>
      <c r="F1319">
        <v>35</v>
      </c>
    </row>
    <row r="1320" spans="1:6" x14ac:dyDescent="0.2">
      <c r="A1320">
        <v>5</v>
      </c>
      <c r="B1320">
        <v>9</v>
      </c>
      <c r="C1320">
        <v>10</v>
      </c>
      <c r="D1320">
        <v>14</v>
      </c>
      <c r="E1320">
        <v>37</v>
      </c>
      <c r="F1320">
        <v>38</v>
      </c>
    </row>
    <row r="1321" spans="1:6" x14ac:dyDescent="0.2">
      <c r="A1321">
        <v>1</v>
      </c>
      <c r="B1321">
        <v>3</v>
      </c>
      <c r="C1321">
        <v>4</v>
      </c>
      <c r="D1321">
        <v>22</v>
      </c>
      <c r="E1321">
        <v>31</v>
      </c>
      <c r="F1321">
        <v>43</v>
      </c>
    </row>
    <row r="1322" spans="1:6" x14ac:dyDescent="0.2">
      <c r="A1322">
        <v>13</v>
      </c>
      <c r="B1322">
        <v>23</v>
      </c>
      <c r="C1322">
        <v>26</v>
      </c>
      <c r="D1322">
        <v>30</v>
      </c>
      <c r="E1322">
        <v>32</v>
      </c>
      <c r="F1322">
        <v>37</v>
      </c>
    </row>
    <row r="1323" spans="1:6" x14ac:dyDescent="0.2">
      <c r="A1323">
        <v>10</v>
      </c>
      <c r="B1323">
        <v>12</v>
      </c>
      <c r="C1323">
        <v>19</v>
      </c>
      <c r="D1323">
        <v>23</v>
      </c>
      <c r="E1323">
        <v>24</v>
      </c>
      <c r="F1323">
        <v>39</v>
      </c>
    </row>
    <row r="1324" spans="1:6" x14ac:dyDescent="0.2">
      <c r="A1324">
        <v>1</v>
      </c>
      <c r="B1324">
        <v>7</v>
      </c>
      <c r="C1324">
        <v>11</v>
      </c>
      <c r="D1324">
        <v>16</v>
      </c>
      <c r="E1324">
        <v>19</v>
      </c>
      <c r="F1324">
        <v>34</v>
      </c>
    </row>
    <row r="1325" spans="1:6" x14ac:dyDescent="0.2">
      <c r="A1325">
        <v>2</v>
      </c>
      <c r="B1325">
        <v>9</v>
      </c>
      <c r="C1325">
        <v>11</v>
      </c>
      <c r="D1325">
        <v>15</v>
      </c>
      <c r="E1325">
        <v>22</v>
      </c>
      <c r="F1325">
        <v>43</v>
      </c>
    </row>
    <row r="1326" spans="1:6" x14ac:dyDescent="0.2">
      <c r="A1326">
        <v>9</v>
      </c>
      <c r="B1326">
        <v>17</v>
      </c>
      <c r="C1326">
        <v>20</v>
      </c>
      <c r="D1326">
        <v>21</v>
      </c>
      <c r="E1326">
        <v>31</v>
      </c>
      <c r="F1326">
        <v>43</v>
      </c>
    </row>
    <row r="1327" spans="1:6" x14ac:dyDescent="0.2">
      <c r="A1327">
        <v>17</v>
      </c>
      <c r="B1327">
        <v>19</v>
      </c>
      <c r="C1327">
        <v>28</v>
      </c>
      <c r="D1327">
        <v>29</v>
      </c>
      <c r="E1327">
        <v>35</v>
      </c>
      <c r="F1327">
        <v>43</v>
      </c>
    </row>
    <row r="1328" spans="1:6" x14ac:dyDescent="0.2">
      <c r="A1328">
        <v>3</v>
      </c>
      <c r="B1328">
        <v>20</v>
      </c>
      <c r="C1328">
        <v>22</v>
      </c>
      <c r="D1328">
        <v>23</v>
      </c>
      <c r="E1328">
        <v>31</v>
      </c>
      <c r="F1328">
        <v>40</v>
      </c>
    </row>
    <row r="1329" spans="1:6" x14ac:dyDescent="0.2">
      <c r="A1329">
        <v>1</v>
      </c>
      <c r="B1329">
        <v>7</v>
      </c>
      <c r="C1329">
        <v>17</v>
      </c>
      <c r="D1329">
        <v>23</v>
      </c>
      <c r="E1329">
        <v>30</v>
      </c>
      <c r="F1329">
        <v>38</v>
      </c>
    </row>
    <row r="1330" spans="1:6" x14ac:dyDescent="0.2">
      <c r="A1330">
        <v>3</v>
      </c>
      <c r="B1330">
        <v>12</v>
      </c>
      <c r="C1330">
        <v>15</v>
      </c>
      <c r="D1330">
        <v>23</v>
      </c>
      <c r="E1330">
        <v>30</v>
      </c>
      <c r="F1330">
        <v>31</v>
      </c>
    </row>
    <row r="1331" spans="1:6" x14ac:dyDescent="0.2">
      <c r="A1331">
        <v>9</v>
      </c>
      <c r="B1331">
        <v>10</v>
      </c>
      <c r="C1331">
        <v>14</v>
      </c>
      <c r="D1331">
        <v>18</v>
      </c>
      <c r="E1331">
        <v>30</v>
      </c>
      <c r="F1331">
        <v>41</v>
      </c>
    </row>
    <row r="1332" spans="1:6" x14ac:dyDescent="0.2">
      <c r="A1332">
        <v>21</v>
      </c>
      <c r="B1332">
        <v>23</v>
      </c>
      <c r="C1332">
        <v>26</v>
      </c>
      <c r="D1332">
        <v>28</v>
      </c>
      <c r="E1332">
        <v>35</v>
      </c>
      <c r="F1332">
        <v>37</v>
      </c>
    </row>
    <row r="1333" spans="1:6" x14ac:dyDescent="0.2">
      <c r="A1333">
        <v>2</v>
      </c>
      <c r="B1333">
        <v>16</v>
      </c>
      <c r="C1333">
        <v>37</v>
      </c>
      <c r="D1333">
        <v>39</v>
      </c>
      <c r="E1333">
        <v>40</v>
      </c>
      <c r="F1333">
        <v>43</v>
      </c>
    </row>
    <row r="1334" spans="1:6" x14ac:dyDescent="0.2">
      <c r="A1334">
        <v>5</v>
      </c>
      <c r="B1334">
        <v>14</v>
      </c>
      <c r="C1334">
        <v>15</v>
      </c>
      <c r="D1334">
        <v>26</v>
      </c>
      <c r="E1334">
        <v>31</v>
      </c>
      <c r="F1334">
        <v>37</v>
      </c>
    </row>
    <row r="1335" spans="1:6" x14ac:dyDescent="0.2">
      <c r="A1335">
        <v>3</v>
      </c>
      <c r="B1335">
        <v>14</v>
      </c>
      <c r="C1335">
        <v>17</v>
      </c>
      <c r="D1335">
        <v>22</v>
      </c>
      <c r="E1335">
        <v>27</v>
      </c>
      <c r="F1335">
        <v>44</v>
      </c>
    </row>
    <row r="1336" spans="1:6" x14ac:dyDescent="0.2">
      <c r="A1336">
        <v>1</v>
      </c>
      <c r="B1336">
        <v>3</v>
      </c>
      <c r="C1336">
        <v>31</v>
      </c>
      <c r="D1336">
        <v>34</v>
      </c>
      <c r="E1336">
        <v>36</v>
      </c>
      <c r="F1336">
        <v>41</v>
      </c>
    </row>
    <row r="1337" spans="1:6" x14ac:dyDescent="0.2">
      <c r="A1337">
        <v>5</v>
      </c>
      <c r="B1337">
        <v>10</v>
      </c>
      <c r="C1337">
        <v>18</v>
      </c>
      <c r="D1337">
        <v>35</v>
      </c>
      <c r="E1337">
        <v>37</v>
      </c>
      <c r="F1337">
        <v>43</v>
      </c>
    </row>
    <row r="1338" spans="1:6" x14ac:dyDescent="0.2">
      <c r="A1338">
        <v>1</v>
      </c>
      <c r="B1338">
        <v>2</v>
      </c>
      <c r="C1338">
        <v>10</v>
      </c>
      <c r="D1338">
        <v>18</v>
      </c>
      <c r="E1338">
        <v>29</v>
      </c>
      <c r="F1338">
        <v>43</v>
      </c>
    </row>
    <row r="1339" spans="1:6" x14ac:dyDescent="0.2">
      <c r="A1339">
        <v>10</v>
      </c>
      <c r="B1339">
        <v>13</v>
      </c>
      <c r="C1339">
        <v>16</v>
      </c>
      <c r="D1339">
        <v>27</v>
      </c>
      <c r="E1339">
        <v>33</v>
      </c>
      <c r="F1339">
        <v>36</v>
      </c>
    </row>
    <row r="1340" spans="1:6" x14ac:dyDescent="0.2">
      <c r="A1340">
        <v>16</v>
      </c>
      <c r="B1340">
        <v>20</v>
      </c>
      <c r="C1340">
        <v>22</v>
      </c>
      <c r="D1340">
        <v>26</v>
      </c>
      <c r="E1340">
        <v>27</v>
      </c>
      <c r="F1340">
        <v>35</v>
      </c>
    </row>
    <row r="1341" spans="1:6" x14ac:dyDescent="0.2">
      <c r="A1341">
        <v>1</v>
      </c>
      <c r="B1341">
        <v>10</v>
      </c>
      <c r="C1341">
        <v>14</v>
      </c>
      <c r="D1341">
        <v>22</v>
      </c>
      <c r="E1341">
        <v>24</v>
      </c>
      <c r="F1341">
        <v>36</v>
      </c>
    </row>
    <row r="1342" spans="1:6" x14ac:dyDescent="0.2">
      <c r="A1342">
        <v>5</v>
      </c>
      <c r="B1342">
        <v>6</v>
      </c>
      <c r="C1342">
        <v>18</v>
      </c>
      <c r="D1342">
        <v>25</v>
      </c>
      <c r="E1342">
        <v>27</v>
      </c>
      <c r="F1342">
        <v>40</v>
      </c>
    </row>
    <row r="1343" spans="1:6" x14ac:dyDescent="0.2">
      <c r="A1343">
        <v>21</v>
      </c>
      <c r="B1343">
        <v>29</v>
      </c>
      <c r="C1343">
        <v>30</v>
      </c>
      <c r="D1343">
        <v>38</v>
      </c>
      <c r="E1343">
        <v>40</v>
      </c>
      <c r="F1343">
        <v>41</v>
      </c>
    </row>
    <row r="1344" spans="1:6" x14ac:dyDescent="0.2">
      <c r="A1344">
        <v>1</v>
      </c>
      <c r="B1344">
        <v>3</v>
      </c>
      <c r="C1344">
        <v>5</v>
      </c>
      <c r="D1344">
        <v>10</v>
      </c>
      <c r="E1344">
        <v>15</v>
      </c>
      <c r="F1344">
        <v>31</v>
      </c>
    </row>
    <row r="1345" spans="1:6" x14ac:dyDescent="0.2">
      <c r="A1345">
        <v>2</v>
      </c>
      <c r="B1345">
        <v>8</v>
      </c>
      <c r="C1345">
        <v>23</v>
      </c>
      <c r="D1345">
        <v>25</v>
      </c>
      <c r="E1345">
        <v>31</v>
      </c>
      <c r="F1345">
        <v>41</v>
      </c>
    </row>
    <row r="1346" spans="1:6" x14ac:dyDescent="0.2">
      <c r="A1346">
        <v>2</v>
      </c>
      <c r="B1346">
        <v>17</v>
      </c>
      <c r="C1346">
        <v>18</v>
      </c>
      <c r="D1346">
        <v>30</v>
      </c>
      <c r="E1346">
        <v>34</v>
      </c>
      <c r="F1346">
        <v>35</v>
      </c>
    </row>
    <row r="1347" spans="1:6" x14ac:dyDescent="0.2">
      <c r="A1347">
        <v>2</v>
      </c>
      <c r="B1347">
        <v>12</v>
      </c>
      <c r="C1347">
        <v>25</v>
      </c>
      <c r="D1347">
        <v>26</v>
      </c>
      <c r="E1347">
        <v>37</v>
      </c>
      <c r="F1347">
        <v>38</v>
      </c>
    </row>
    <row r="1348" spans="1:6" x14ac:dyDescent="0.2">
      <c r="A1348">
        <v>6</v>
      </c>
      <c r="B1348">
        <v>22</v>
      </c>
      <c r="C1348">
        <v>31</v>
      </c>
      <c r="D1348">
        <v>34</v>
      </c>
      <c r="E1348">
        <v>35</v>
      </c>
      <c r="F1348">
        <v>42</v>
      </c>
    </row>
    <row r="1349" spans="1:6" x14ac:dyDescent="0.2">
      <c r="A1349">
        <v>13</v>
      </c>
      <c r="B1349">
        <v>18</v>
      </c>
      <c r="C1349">
        <v>29</v>
      </c>
      <c r="D1349">
        <v>39</v>
      </c>
      <c r="E1349">
        <v>40</v>
      </c>
      <c r="F1349">
        <v>42</v>
      </c>
    </row>
    <row r="1350" spans="1:6" x14ac:dyDescent="0.2">
      <c r="A1350">
        <v>3</v>
      </c>
      <c r="B1350">
        <v>11</v>
      </c>
      <c r="C1350">
        <v>22</v>
      </c>
      <c r="D1350">
        <v>24</v>
      </c>
      <c r="E1350">
        <v>27</v>
      </c>
      <c r="F1350">
        <v>43</v>
      </c>
    </row>
    <row r="1351" spans="1:6" x14ac:dyDescent="0.2">
      <c r="A1351">
        <v>7</v>
      </c>
      <c r="B1351">
        <v>10</v>
      </c>
      <c r="C1351">
        <v>32</v>
      </c>
      <c r="D1351">
        <v>35</v>
      </c>
      <c r="E1351">
        <v>36</v>
      </c>
      <c r="F1351">
        <v>44</v>
      </c>
    </row>
    <row r="1352" spans="1:6" x14ac:dyDescent="0.2">
      <c r="A1352">
        <v>6</v>
      </c>
      <c r="B1352">
        <v>13</v>
      </c>
      <c r="C1352">
        <v>15</v>
      </c>
      <c r="D1352">
        <v>21</v>
      </c>
      <c r="E1352">
        <v>29</v>
      </c>
      <c r="F1352">
        <v>31</v>
      </c>
    </row>
    <row r="1353" spans="1:6" x14ac:dyDescent="0.2">
      <c r="A1353">
        <v>11</v>
      </c>
      <c r="B1353">
        <v>13</v>
      </c>
      <c r="C1353">
        <v>17</v>
      </c>
      <c r="D1353">
        <v>19</v>
      </c>
      <c r="E1353">
        <v>28</v>
      </c>
      <c r="F1353">
        <v>33</v>
      </c>
    </row>
    <row r="1354" spans="1:6" x14ac:dyDescent="0.2">
      <c r="A1354">
        <v>5</v>
      </c>
      <c r="B1354">
        <v>10</v>
      </c>
      <c r="C1354">
        <v>18</v>
      </c>
      <c r="D1354">
        <v>31</v>
      </c>
      <c r="E1354">
        <v>43</v>
      </c>
      <c r="F1354">
        <v>44</v>
      </c>
    </row>
    <row r="1355" spans="1:6" x14ac:dyDescent="0.2">
      <c r="A1355">
        <v>6</v>
      </c>
      <c r="B1355">
        <v>8</v>
      </c>
      <c r="C1355">
        <v>10</v>
      </c>
      <c r="D1355">
        <v>20</v>
      </c>
      <c r="E1355">
        <v>23</v>
      </c>
      <c r="F1355">
        <v>39</v>
      </c>
    </row>
    <row r="1356" spans="1:6" x14ac:dyDescent="0.2">
      <c r="A1356">
        <v>16</v>
      </c>
      <c r="B1356">
        <v>21</v>
      </c>
      <c r="C1356">
        <v>22</v>
      </c>
      <c r="D1356">
        <v>30</v>
      </c>
      <c r="E1356">
        <v>41</v>
      </c>
      <c r="F1356">
        <v>44</v>
      </c>
    </row>
    <row r="1357" spans="1:6" x14ac:dyDescent="0.2">
      <c r="A1357">
        <v>19</v>
      </c>
      <c r="B1357">
        <v>24</v>
      </c>
      <c r="C1357">
        <v>28</v>
      </c>
      <c r="D1357">
        <v>31</v>
      </c>
      <c r="E1357">
        <v>39</v>
      </c>
      <c r="F1357">
        <v>41</v>
      </c>
    </row>
    <row r="1358" spans="1:6" x14ac:dyDescent="0.2">
      <c r="A1358">
        <v>2</v>
      </c>
      <c r="B1358">
        <v>13</v>
      </c>
      <c r="C1358">
        <v>25</v>
      </c>
      <c r="D1358">
        <v>27</v>
      </c>
      <c r="E1358">
        <v>33</v>
      </c>
      <c r="F1358">
        <v>38</v>
      </c>
    </row>
    <row r="1359" spans="1:6" x14ac:dyDescent="0.2">
      <c r="A1359">
        <v>10</v>
      </c>
      <c r="B1359">
        <v>28</v>
      </c>
      <c r="C1359">
        <v>29</v>
      </c>
      <c r="D1359">
        <v>30</v>
      </c>
      <c r="E1359">
        <v>38</v>
      </c>
      <c r="F1359">
        <v>42</v>
      </c>
    </row>
    <row r="1360" spans="1:6" x14ac:dyDescent="0.2">
      <c r="A1360">
        <v>5</v>
      </c>
      <c r="B1360">
        <v>18</v>
      </c>
      <c r="C1360">
        <v>20</v>
      </c>
      <c r="D1360">
        <v>22</v>
      </c>
      <c r="E1360">
        <v>26</v>
      </c>
      <c r="F1360">
        <v>42</v>
      </c>
    </row>
    <row r="1361" spans="1:6" x14ac:dyDescent="0.2">
      <c r="A1361">
        <v>3</v>
      </c>
      <c r="B1361">
        <v>7</v>
      </c>
      <c r="C1361">
        <v>13</v>
      </c>
      <c r="D1361">
        <v>19</v>
      </c>
      <c r="E1361">
        <v>42</v>
      </c>
      <c r="F1361">
        <v>44</v>
      </c>
    </row>
    <row r="1362" spans="1:6" x14ac:dyDescent="0.2">
      <c r="A1362">
        <v>12</v>
      </c>
      <c r="B1362">
        <v>13</v>
      </c>
      <c r="C1362">
        <v>22</v>
      </c>
      <c r="D1362">
        <v>31</v>
      </c>
      <c r="E1362">
        <v>38</v>
      </c>
      <c r="F1362">
        <v>39</v>
      </c>
    </row>
    <row r="1363" spans="1:6" x14ac:dyDescent="0.2">
      <c r="A1363">
        <v>7</v>
      </c>
      <c r="B1363">
        <v>15</v>
      </c>
      <c r="C1363">
        <v>26</v>
      </c>
      <c r="D1363">
        <v>29</v>
      </c>
      <c r="E1363">
        <v>34</v>
      </c>
      <c r="F1363">
        <v>41</v>
      </c>
    </row>
    <row r="1364" spans="1:6" x14ac:dyDescent="0.2">
      <c r="A1364">
        <v>2</v>
      </c>
      <c r="B1364">
        <v>3</v>
      </c>
      <c r="C1364">
        <v>4</v>
      </c>
      <c r="D1364">
        <v>23</v>
      </c>
      <c r="E1364">
        <v>29</v>
      </c>
      <c r="F1364">
        <v>31</v>
      </c>
    </row>
    <row r="1365" spans="1:6" x14ac:dyDescent="0.2">
      <c r="A1365">
        <v>2</v>
      </c>
      <c r="B1365">
        <v>7</v>
      </c>
      <c r="C1365">
        <v>10</v>
      </c>
      <c r="D1365">
        <v>25</v>
      </c>
      <c r="E1365">
        <v>38</v>
      </c>
      <c r="F1365">
        <v>42</v>
      </c>
    </row>
    <row r="1366" spans="1:6" x14ac:dyDescent="0.2">
      <c r="A1366">
        <v>3</v>
      </c>
      <c r="B1366">
        <v>14</v>
      </c>
      <c r="C1366">
        <v>15</v>
      </c>
      <c r="D1366">
        <v>20</v>
      </c>
      <c r="E1366">
        <v>27</v>
      </c>
      <c r="F1366">
        <v>33</v>
      </c>
    </row>
    <row r="1367" spans="1:6" x14ac:dyDescent="0.2">
      <c r="A1367">
        <v>3</v>
      </c>
      <c r="B1367">
        <v>15</v>
      </c>
      <c r="C1367">
        <v>17</v>
      </c>
      <c r="D1367">
        <v>22</v>
      </c>
      <c r="E1367">
        <v>27</v>
      </c>
      <c r="F1367">
        <v>31</v>
      </c>
    </row>
    <row r="1368" spans="1:6" x14ac:dyDescent="0.2">
      <c r="A1368">
        <v>5</v>
      </c>
      <c r="B1368">
        <v>7</v>
      </c>
      <c r="C1368">
        <v>14</v>
      </c>
      <c r="D1368">
        <v>16</v>
      </c>
      <c r="E1368">
        <v>26</v>
      </c>
      <c r="F1368">
        <v>28</v>
      </c>
    </row>
    <row r="1369" spans="1:6" x14ac:dyDescent="0.2">
      <c r="A1369">
        <v>1</v>
      </c>
      <c r="B1369">
        <v>2</v>
      </c>
      <c r="C1369">
        <v>15</v>
      </c>
      <c r="D1369">
        <v>21</v>
      </c>
      <c r="E1369">
        <v>30</v>
      </c>
      <c r="F1369">
        <v>42</v>
      </c>
    </row>
    <row r="1370" spans="1:6" x14ac:dyDescent="0.2">
      <c r="A1370">
        <v>4</v>
      </c>
      <c r="B1370">
        <v>6</v>
      </c>
      <c r="C1370">
        <v>8</v>
      </c>
      <c r="D1370">
        <v>34</v>
      </c>
      <c r="E1370">
        <v>42</v>
      </c>
      <c r="F1370">
        <v>43</v>
      </c>
    </row>
    <row r="1371" spans="1:6" x14ac:dyDescent="0.2">
      <c r="A1371">
        <v>5</v>
      </c>
      <c r="B1371">
        <v>6</v>
      </c>
      <c r="C1371">
        <v>17</v>
      </c>
      <c r="D1371">
        <v>23</v>
      </c>
      <c r="E1371">
        <v>35</v>
      </c>
      <c r="F1371">
        <v>41</v>
      </c>
    </row>
    <row r="1372" spans="1:6" x14ac:dyDescent="0.2">
      <c r="A1372">
        <v>2</v>
      </c>
      <c r="B1372">
        <v>9</v>
      </c>
      <c r="C1372">
        <v>14</v>
      </c>
      <c r="D1372">
        <v>17</v>
      </c>
      <c r="E1372">
        <v>37</v>
      </c>
      <c r="F1372">
        <v>38</v>
      </c>
    </row>
    <row r="1373" spans="1:6" x14ac:dyDescent="0.2">
      <c r="A1373">
        <v>3</v>
      </c>
      <c r="B1373">
        <v>14</v>
      </c>
      <c r="C1373">
        <v>20</v>
      </c>
      <c r="D1373">
        <v>22</v>
      </c>
      <c r="E1373">
        <v>32</v>
      </c>
      <c r="F1373">
        <v>41</v>
      </c>
    </row>
    <row r="1374" spans="1:6" x14ac:dyDescent="0.2">
      <c r="A1374">
        <v>22</v>
      </c>
      <c r="B1374">
        <v>24</v>
      </c>
      <c r="C1374">
        <v>26</v>
      </c>
      <c r="D1374">
        <v>29</v>
      </c>
      <c r="E1374">
        <v>32</v>
      </c>
      <c r="F1374">
        <v>44</v>
      </c>
    </row>
    <row r="1375" spans="1:6" x14ac:dyDescent="0.2">
      <c r="A1375">
        <v>17</v>
      </c>
      <c r="B1375">
        <v>18</v>
      </c>
      <c r="C1375">
        <v>19</v>
      </c>
      <c r="D1375">
        <v>23</v>
      </c>
      <c r="E1375">
        <v>27</v>
      </c>
      <c r="F1375">
        <v>42</v>
      </c>
    </row>
    <row r="1376" spans="1:6" x14ac:dyDescent="0.2">
      <c r="A1376">
        <v>12</v>
      </c>
      <c r="B1376">
        <v>21</v>
      </c>
      <c r="C1376">
        <v>22</v>
      </c>
      <c r="D1376">
        <v>34</v>
      </c>
      <c r="E1376">
        <v>40</v>
      </c>
      <c r="F1376">
        <v>41</v>
      </c>
    </row>
    <row r="1377" spans="1:6" x14ac:dyDescent="0.2">
      <c r="A1377">
        <v>14</v>
      </c>
      <c r="B1377">
        <v>23</v>
      </c>
      <c r="C1377">
        <v>29</v>
      </c>
      <c r="D1377">
        <v>33</v>
      </c>
      <c r="E1377">
        <v>35</v>
      </c>
      <c r="F1377">
        <v>42</v>
      </c>
    </row>
    <row r="1378" spans="1:6" x14ac:dyDescent="0.2">
      <c r="A1378">
        <v>1</v>
      </c>
      <c r="B1378">
        <v>16</v>
      </c>
      <c r="C1378">
        <v>23</v>
      </c>
      <c r="D1378">
        <v>25</v>
      </c>
      <c r="E1378">
        <v>31</v>
      </c>
      <c r="F1378">
        <v>35</v>
      </c>
    </row>
    <row r="1379" spans="1:6" x14ac:dyDescent="0.2">
      <c r="A1379">
        <v>6</v>
      </c>
      <c r="B1379">
        <v>18</v>
      </c>
      <c r="C1379">
        <v>20</v>
      </c>
      <c r="D1379">
        <v>21</v>
      </c>
      <c r="E1379">
        <v>40</v>
      </c>
      <c r="F1379">
        <v>43</v>
      </c>
    </row>
    <row r="1380" spans="1:6" x14ac:dyDescent="0.2">
      <c r="A1380">
        <v>2</v>
      </c>
      <c r="B1380">
        <v>3</v>
      </c>
      <c r="C1380">
        <v>13</v>
      </c>
      <c r="D1380">
        <v>27</v>
      </c>
      <c r="E1380">
        <v>31</v>
      </c>
      <c r="F1380">
        <v>37</v>
      </c>
    </row>
    <row r="1381" spans="1:6" x14ac:dyDescent="0.2">
      <c r="A1381">
        <v>3</v>
      </c>
      <c r="B1381">
        <v>8</v>
      </c>
      <c r="C1381">
        <v>9</v>
      </c>
      <c r="D1381">
        <v>15</v>
      </c>
      <c r="E1381">
        <v>16</v>
      </c>
      <c r="F1381">
        <v>44</v>
      </c>
    </row>
    <row r="1382" spans="1:6" x14ac:dyDescent="0.2">
      <c r="A1382">
        <v>18</v>
      </c>
      <c r="B1382">
        <v>20</v>
      </c>
      <c r="C1382">
        <v>29</v>
      </c>
      <c r="D1382">
        <v>36</v>
      </c>
      <c r="E1382">
        <v>37</v>
      </c>
      <c r="F1382">
        <v>42</v>
      </c>
    </row>
    <row r="1383" spans="1:6" x14ac:dyDescent="0.2">
      <c r="A1383">
        <v>8</v>
      </c>
      <c r="B1383">
        <v>12</v>
      </c>
      <c r="C1383">
        <v>26</v>
      </c>
      <c r="D1383">
        <v>28</v>
      </c>
      <c r="E1383">
        <v>32</v>
      </c>
      <c r="F1383">
        <v>34</v>
      </c>
    </row>
    <row r="1384" spans="1:6" x14ac:dyDescent="0.2">
      <c r="A1384">
        <v>4</v>
      </c>
      <c r="B1384">
        <v>24</v>
      </c>
      <c r="C1384">
        <v>27</v>
      </c>
      <c r="D1384">
        <v>29</v>
      </c>
      <c r="E1384">
        <v>31</v>
      </c>
      <c r="F1384">
        <v>34</v>
      </c>
    </row>
    <row r="1385" spans="1:6" x14ac:dyDescent="0.2">
      <c r="A1385">
        <v>1</v>
      </c>
      <c r="B1385">
        <v>12</v>
      </c>
      <c r="C1385">
        <v>16</v>
      </c>
      <c r="D1385">
        <v>27</v>
      </c>
      <c r="E1385">
        <v>29</v>
      </c>
      <c r="F1385">
        <v>31</v>
      </c>
    </row>
    <row r="1386" spans="1:6" x14ac:dyDescent="0.2">
      <c r="A1386">
        <v>1</v>
      </c>
      <c r="B1386">
        <v>2</v>
      </c>
      <c r="C1386">
        <v>8</v>
      </c>
      <c r="D1386">
        <v>11</v>
      </c>
      <c r="E1386">
        <v>12</v>
      </c>
      <c r="F1386">
        <v>41</v>
      </c>
    </row>
    <row r="1387" spans="1:6" x14ac:dyDescent="0.2">
      <c r="A1387">
        <v>2</v>
      </c>
      <c r="B1387">
        <v>6</v>
      </c>
      <c r="C1387">
        <v>9</v>
      </c>
      <c r="D1387">
        <v>14</v>
      </c>
      <c r="E1387">
        <v>15</v>
      </c>
      <c r="F1387">
        <v>27</v>
      </c>
    </row>
    <row r="1388" spans="1:6" x14ac:dyDescent="0.2">
      <c r="A1388">
        <v>8</v>
      </c>
      <c r="B1388">
        <v>10</v>
      </c>
      <c r="C1388">
        <v>12</v>
      </c>
      <c r="D1388">
        <v>13</v>
      </c>
      <c r="E1388">
        <v>14</v>
      </c>
      <c r="F1388">
        <v>23</v>
      </c>
    </row>
    <row r="1389" spans="1:6" x14ac:dyDescent="0.2">
      <c r="A1389">
        <v>10</v>
      </c>
      <c r="B1389">
        <v>14</v>
      </c>
      <c r="C1389">
        <v>22</v>
      </c>
      <c r="D1389">
        <v>24</v>
      </c>
      <c r="E1389">
        <v>30</v>
      </c>
      <c r="F1389">
        <v>44</v>
      </c>
    </row>
    <row r="1390" spans="1:6" x14ac:dyDescent="0.2">
      <c r="A1390">
        <v>11</v>
      </c>
      <c r="B1390">
        <v>24</v>
      </c>
      <c r="C1390">
        <v>25</v>
      </c>
      <c r="D1390">
        <v>31</v>
      </c>
      <c r="E1390">
        <v>34</v>
      </c>
      <c r="F1390">
        <v>35</v>
      </c>
    </row>
    <row r="1391" spans="1:6" x14ac:dyDescent="0.2">
      <c r="A1391">
        <v>2</v>
      </c>
      <c r="B1391">
        <v>16</v>
      </c>
      <c r="C1391">
        <v>25</v>
      </c>
      <c r="D1391">
        <v>31</v>
      </c>
      <c r="E1391">
        <v>32</v>
      </c>
      <c r="F1391">
        <v>44</v>
      </c>
    </row>
    <row r="1392" spans="1:6" x14ac:dyDescent="0.2">
      <c r="A1392">
        <v>5</v>
      </c>
      <c r="B1392">
        <v>6</v>
      </c>
      <c r="C1392">
        <v>15</v>
      </c>
      <c r="D1392">
        <v>19</v>
      </c>
      <c r="E1392">
        <v>32</v>
      </c>
      <c r="F1392">
        <v>39</v>
      </c>
    </row>
    <row r="1393" spans="1:6" x14ac:dyDescent="0.2">
      <c r="A1393">
        <v>11</v>
      </c>
      <c r="B1393">
        <v>12</v>
      </c>
      <c r="C1393">
        <v>13</v>
      </c>
      <c r="D1393">
        <v>33</v>
      </c>
      <c r="E1393">
        <v>34</v>
      </c>
      <c r="F1393">
        <v>43</v>
      </c>
    </row>
    <row r="1394" spans="1:6" x14ac:dyDescent="0.2">
      <c r="A1394">
        <v>4</v>
      </c>
      <c r="B1394">
        <v>5</v>
      </c>
      <c r="C1394">
        <v>16</v>
      </c>
      <c r="D1394">
        <v>29</v>
      </c>
      <c r="E1394">
        <v>35</v>
      </c>
      <c r="F1394">
        <v>42</v>
      </c>
    </row>
    <row r="1395" spans="1:6" x14ac:dyDescent="0.2">
      <c r="A1395">
        <v>4</v>
      </c>
      <c r="B1395">
        <v>21</v>
      </c>
      <c r="C1395">
        <v>28</v>
      </c>
      <c r="D1395">
        <v>31</v>
      </c>
      <c r="E1395">
        <v>41</v>
      </c>
      <c r="F1395">
        <v>43</v>
      </c>
    </row>
    <row r="1396" spans="1:6" x14ac:dyDescent="0.2">
      <c r="A1396">
        <v>12</v>
      </c>
      <c r="B1396">
        <v>15</v>
      </c>
      <c r="C1396">
        <v>18</v>
      </c>
      <c r="D1396">
        <v>22</v>
      </c>
      <c r="E1396">
        <v>32</v>
      </c>
      <c r="F1396">
        <v>34</v>
      </c>
    </row>
    <row r="1397" spans="1:6" x14ac:dyDescent="0.2">
      <c r="A1397">
        <v>2</v>
      </c>
      <c r="B1397">
        <v>8</v>
      </c>
      <c r="C1397">
        <v>26</v>
      </c>
      <c r="D1397">
        <v>29</v>
      </c>
      <c r="E1397">
        <v>34</v>
      </c>
      <c r="F1397">
        <v>41</v>
      </c>
    </row>
    <row r="1398" spans="1:6" x14ac:dyDescent="0.2">
      <c r="A1398">
        <v>2</v>
      </c>
      <c r="B1398">
        <v>9</v>
      </c>
      <c r="C1398">
        <v>26</v>
      </c>
      <c r="D1398">
        <v>31</v>
      </c>
      <c r="E1398">
        <v>36</v>
      </c>
      <c r="F1398">
        <v>42</v>
      </c>
    </row>
    <row r="1399" spans="1:6" x14ac:dyDescent="0.2">
      <c r="A1399">
        <v>13</v>
      </c>
      <c r="B1399">
        <v>22</v>
      </c>
      <c r="C1399">
        <v>23</v>
      </c>
      <c r="D1399">
        <v>29</v>
      </c>
      <c r="E1399">
        <v>37</v>
      </c>
      <c r="F1399">
        <v>43</v>
      </c>
    </row>
    <row r="1400" spans="1:6" x14ac:dyDescent="0.2">
      <c r="A1400">
        <v>8</v>
      </c>
      <c r="B1400">
        <v>13</v>
      </c>
      <c r="C1400">
        <v>15</v>
      </c>
      <c r="D1400">
        <v>26</v>
      </c>
      <c r="E1400">
        <v>31</v>
      </c>
      <c r="F1400">
        <v>34</v>
      </c>
    </row>
    <row r="1401" spans="1:6" x14ac:dyDescent="0.2">
      <c r="A1401">
        <v>5</v>
      </c>
      <c r="B1401">
        <v>17</v>
      </c>
      <c r="C1401">
        <v>27</v>
      </c>
      <c r="D1401">
        <v>34</v>
      </c>
      <c r="E1401">
        <v>39</v>
      </c>
      <c r="F1401">
        <v>43</v>
      </c>
    </row>
    <row r="1402" spans="1:6" x14ac:dyDescent="0.2">
      <c r="A1402">
        <v>3</v>
      </c>
      <c r="B1402">
        <v>10</v>
      </c>
      <c r="C1402">
        <v>16</v>
      </c>
      <c r="D1402">
        <v>17</v>
      </c>
      <c r="E1402">
        <v>37</v>
      </c>
      <c r="F1402">
        <v>41</v>
      </c>
    </row>
    <row r="1403" spans="1:6" x14ac:dyDescent="0.2">
      <c r="A1403">
        <v>5</v>
      </c>
      <c r="B1403">
        <v>22</v>
      </c>
      <c r="C1403">
        <v>26</v>
      </c>
      <c r="D1403">
        <v>30</v>
      </c>
      <c r="E1403">
        <v>36</v>
      </c>
      <c r="F1403">
        <v>44</v>
      </c>
    </row>
    <row r="1404" spans="1:6" x14ac:dyDescent="0.2">
      <c r="A1404">
        <v>4</v>
      </c>
      <c r="B1404">
        <v>5</v>
      </c>
      <c r="C1404">
        <v>11</v>
      </c>
      <c r="D1404">
        <v>20</v>
      </c>
      <c r="E1404">
        <v>24</v>
      </c>
      <c r="F1404">
        <v>37</v>
      </c>
    </row>
    <row r="1405" spans="1:6" x14ac:dyDescent="0.2">
      <c r="A1405">
        <v>3</v>
      </c>
      <c r="B1405">
        <v>18</v>
      </c>
      <c r="C1405">
        <v>24</v>
      </c>
      <c r="D1405">
        <v>29</v>
      </c>
      <c r="E1405">
        <v>36</v>
      </c>
      <c r="F1405">
        <v>38</v>
      </c>
    </row>
    <row r="1406" spans="1:6" x14ac:dyDescent="0.2">
      <c r="A1406">
        <v>4</v>
      </c>
      <c r="B1406">
        <v>11</v>
      </c>
      <c r="C1406">
        <v>16</v>
      </c>
      <c r="D1406">
        <v>21</v>
      </c>
      <c r="E1406">
        <v>31</v>
      </c>
      <c r="F1406">
        <v>40</v>
      </c>
    </row>
    <row r="1407" spans="1:6" x14ac:dyDescent="0.2">
      <c r="A1407">
        <v>7</v>
      </c>
      <c r="B1407">
        <v>20</v>
      </c>
      <c r="C1407">
        <v>21</v>
      </c>
      <c r="D1407">
        <v>26</v>
      </c>
      <c r="E1407">
        <v>39</v>
      </c>
      <c r="F1407">
        <v>42</v>
      </c>
    </row>
    <row r="1408" spans="1:6" x14ac:dyDescent="0.2">
      <c r="A1408">
        <v>4</v>
      </c>
      <c r="B1408">
        <v>11</v>
      </c>
      <c r="C1408">
        <v>13</v>
      </c>
      <c r="D1408">
        <v>14</v>
      </c>
      <c r="E1408">
        <v>33</v>
      </c>
      <c r="F1408">
        <v>41</v>
      </c>
    </row>
    <row r="1409" spans="1:6" x14ac:dyDescent="0.2">
      <c r="A1409">
        <v>3</v>
      </c>
      <c r="B1409">
        <v>15</v>
      </c>
      <c r="C1409">
        <v>30</v>
      </c>
      <c r="D1409">
        <v>31</v>
      </c>
      <c r="E1409">
        <v>34</v>
      </c>
      <c r="F1409">
        <v>41</v>
      </c>
    </row>
    <row r="1410" spans="1:6" x14ac:dyDescent="0.2">
      <c r="A1410">
        <v>24</v>
      </c>
      <c r="B1410">
        <v>26</v>
      </c>
      <c r="C1410">
        <v>30</v>
      </c>
      <c r="D1410">
        <v>34</v>
      </c>
      <c r="E1410">
        <v>38</v>
      </c>
      <c r="F1410">
        <v>43</v>
      </c>
    </row>
    <row r="1411" spans="1:6" x14ac:dyDescent="0.2">
      <c r="A1411">
        <v>3</v>
      </c>
      <c r="B1411">
        <v>8</v>
      </c>
      <c r="C1411">
        <v>14</v>
      </c>
      <c r="D1411">
        <v>15</v>
      </c>
      <c r="E1411">
        <v>40</v>
      </c>
      <c r="F1411">
        <v>44</v>
      </c>
    </row>
    <row r="1412" spans="1:6" x14ac:dyDescent="0.2">
      <c r="A1412">
        <v>15</v>
      </c>
      <c r="B1412">
        <v>19</v>
      </c>
      <c r="C1412">
        <v>21</v>
      </c>
      <c r="D1412">
        <v>23</v>
      </c>
      <c r="E1412">
        <v>27</v>
      </c>
      <c r="F1412">
        <v>30</v>
      </c>
    </row>
    <row r="1413" spans="1:6" x14ac:dyDescent="0.2">
      <c r="A1413">
        <v>3</v>
      </c>
      <c r="B1413">
        <v>11</v>
      </c>
      <c r="C1413">
        <v>12</v>
      </c>
      <c r="D1413">
        <v>19</v>
      </c>
      <c r="E1413">
        <v>41</v>
      </c>
      <c r="F1413">
        <v>44</v>
      </c>
    </row>
    <row r="1414" spans="1:6" x14ac:dyDescent="0.2">
      <c r="A1414">
        <v>1</v>
      </c>
      <c r="B1414">
        <v>4</v>
      </c>
      <c r="C1414">
        <v>9</v>
      </c>
      <c r="D1414">
        <v>18</v>
      </c>
      <c r="E1414">
        <v>21</v>
      </c>
      <c r="F1414">
        <v>27</v>
      </c>
    </row>
    <row r="1415" spans="1:6" x14ac:dyDescent="0.2">
      <c r="A1415">
        <v>2</v>
      </c>
      <c r="B1415">
        <v>12</v>
      </c>
      <c r="C1415">
        <v>13</v>
      </c>
      <c r="D1415">
        <v>22</v>
      </c>
      <c r="E1415">
        <v>29</v>
      </c>
      <c r="F1415">
        <v>35</v>
      </c>
    </row>
    <row r="1416" spans="1:6" x14ac:dyDescent="0.2">
      <c r="A1416">
        <v>15</v>
      </c>
      <c r="B1416">
        <v>17</v>
      </c>
      <c r="C1416">
        <v>22</v>
      </c>
      <c r="D1416">
        <v>27</v>
      </c>
      <c r="E1416">
        <v>31</v>
      </c>
      <c r="F1416">
        <v>33</v>
      </c>
    </row>
    <row r="1417" spans="1:6" x14ac:dyDescent="0.2">
      <c r="A1417">
        <v>1</v>
      </c>
      <c r="B1417">
        <v>20</v>
      </c>
      <c r="C1417">
        <v>25</v>
      </c>
      <c r="D1417">
        <v>29</v>
      </c>
      <c r="E1417">
        <v>34</v>
      </c>
      <c r="F1417">
        <v>39</v>
      </c>
    </row>
    <row r="1418" spans="1:6" x14ac:dyDescent="0.2">
      <c r="A1418">
        <v>2</v>
      </c>
      <c r="B1418">
        <v>5</v>
      </c>
      <c r="C1418">
        <v>8</v>
      </c>
      <c r="D1418">
        <v>11</v>
      </c>
      <c r="E1418">
        <v>22</v>
      </c>
      <c r="F1418">
        <v>28</v>
      </c>
    </row>
    <row r="1419" spans="1:6" x14ac:dyDescent="0.2">
      <c r="A1419">
        <v>2</v>
      </c>
      <c r="B1419">
        <v>5</v>
      </c>
      <c r="C1419">
        <v>7</v>
      </c>
      <c r="D1419">
        <v>28</v>
      </c>
      <c r="E1419">
        <v>39</v>
      </c>
      <c r="F1419">
        <v>44</v>
      </c>
    </row>
    <row r="1420" spans="1:6" x14ac:dyDescent="0.2">
      <c r="A1420">
        <v>4</v>
      </c>
      <c r="B1420">
        <v>10</v>
      </c>
      <c r="C1420">
        <v>12</v>
      </c>
      <c r="D1420">
        <v>19</v>
      </c>
      <c r="E1420">
        <v>26</v>
      </c>
      <c r="F1420">
        <v>35</v>
      </c>
    </row>
    <row r="1421" spans="1:6" x14ac:dyDescent="0.2">
      <c r="A1421">
        <v>7</v>
      </c>
      <c r="B1421">
        <v>18</v>
      </c>
      <c r="C1421">
        <v>32</v>
      </c>
      <c r="D1421">
        <v>37</v>
      </c>
      <c r="E1421">
        <v>40</v>
      </c>
      <c r="F1421">
        <v>41</v>
      </c>
    </row>
    <row r="1422" spans="1:6" x14ac:dyDescent="0.2">
      <c r="A1422">
        <v>3</v>
      </c>
      <c r="B1422">
        <v>8</v>
      </c>
      <c r="C1422">
        <v>18</v>
      </c>
      <c r="D1422">
        <v>34</v>
      </c>
      <c r="E1422">
        <v>37</v>
      </c>
      <c r="F1422">
        <v>42</v>
      </c>
    </row>
    <row r="1423" spans="1:6" x14ac:dyDescent="0.2">
      <c r="A1423">
        <v>3</v>
      </c>
      <c r="B1423">
        <v>19</v>
      </c>
      <c r="C1423">
        <v>22</v>
      </c>
      <c r="D1423">
        <v>25</v>
      </c>
      <c r="E1423">
        <v>31</v>
      </c>
      <c r="F1423">
        <v>34</v>
      </c>
    </row>
    <row r="1424" spans="1:6" x14ac:dyDescent="0.2">
      <c r="A1424">
        <v>2</v>
      </c>
      <c r="B1424">
        <v>17</v>
      </c>
      <c r="C1424">
        <v>25</v>
      </c>
      <c r="D1424">
        <v>26</v>
      </c>
      <c r="E1424">
        <v>27</v>
      </c>
      <c r="F1424">
        <v>42</v>
      </c>
    </row>
    <row r="1425" spans="1:6" x14ac:dyDescent="0.2">
      <c r="A1425">
        <v>6</v>
      </c>
      <c r="B1425">
        <v>9</v>
      </c>
      <c r="C1425">
        <v>13</v>
      </c>
      <c r="D1425">
        <v>26</v>
      </c>
      <c r="E1425">
        <v>35</v>
      </c>
      <c r="F1425">
        <v>37</v>
      </c>
    </row>
    <row r="1426" spans="1:6" x14ac:dyDescent="0.2">
      <c r="A1426">
        <v>6</v>
      </c>
      <c r="B1426">
        <v>7</v>
      </c>
      <c r="C1426">
        <v>8</v>
      </c>
      <c r="D1426">
        <v>11</v>
      </c>
      <c r="E1426">
        <v>15</v>
      </c>
      <c r="F1426">
        <v>44</v>
      </c>
    </row>
    <row r="1427" spans="1:6" x14ac:dyDescent="0.2">
      <c r="A1427">
        <v>4</v>
      </c>
      <c r="B1427">
        <v>20</v>
      </c>
      <c r="C1427">
        <v>21</v>
      </c>
      <c r="D1427">
        <v>32</v>
      </c>
      <c r="E1427">
        <v>37</v>
      </c>
      <c r="F1427">
        <v>39</v>
      </c>
    </row>
    <row r="1428" spans="1:6" x14ac:dyDescent="0.2">
      <c r="A1428">
        <v>4</v>
      </c>
      <c r="B1428">
        <v>5</v>
      </c>
      <c r="C1428">
        <v>11</v>
      </c>
      <c r="D1428">
        <v>14</v>
      </c>
      <c r="E1428">
        <v>18</v>
      </c>
      <c r="F1428">
        <v>43</v>
      </c>
    </row>
    <row r="1429" spans="1:6" x14ac:dyDescent="0.2">
      <c r="A1429">
        <v>6</v>
      </c>
      <c r="B1429">
        <v>12</v>
      </c>
      <c r="C1429">
        <v>13</v>
      </c>
      <c r="D1429">
        <v>17</v>
      </c>
      <c r="E1429">
        <v>22</v>
      </c>
      <c r="F1429">
        <v>32</v>
      </c>
    </row>
    <row r="1430" spans="1:6" x14ac:dyDescent="0.2">
      <c r="A1430">
        <v>7</v>
      </c>
      <c r="B1430">
        <v>8</v>
      </c>
      <c r="C1430">
        <v>14</v>
      </c>
      <c r="D1430">
        <v>18</v>
      </c>
      <c r="E1430">
        <v>35</v>
      </c>
      <c r="F1430">
        <v>36</v>
      </c>
    </row>
    <row r="1431" spans="1:6" x14ac:dyDescent="0.2">
      <c r="A1431">
        <v>15</v>
      </c>
      <c r="B1431">
        <v>18</v>
      </c>
      <c r="C1431">
        <v>19</v>
      </c>
      <c r="D1431">
        <v>38</v>
      </c>
      <c r="E1431">
        <v>39</v>
      </c>
      <c r="F1431">
        <v>43</v>
      </c>
    </row>
    <row r="1432" spans="1:6" x14ac:dyDescent="0.2">
      <c r="A1432">
        <v>12</v>
      </c>
      <c r="B1432">
        <v>14</v>
      </c>
      <c r="C1432">
        <v>27</v>
      </c>
      <c r="D1432">
        <v>31</v>
      </c>
      <c r="E1432">
        <v>34</v>
      </c>
      <c r="F1432">
        <v>44</v>
      </c>
    </row>
    <row r="1433" spans="1:6" x14ac:dyDescent="0.2">
      <c r="A1433">
        <v>10</v>
      </c>
      <c r="B1433">
        <v>18</v>
      </c>
      <c r="C1433">
        <v>20</v>
      </c>
      <c r="D1433">
        <v>32</v>
      </c>
      <c r="E1433">
        <v>35</v>
      </c>
      <c r="F1433">
        <v>38</v>
      </c>
    </row>
    <row r="1434" spans="1:6" x14ac:dyDescent="0.2">
      <c r="A1434">
        <v>5</v>
      </c>
      <c r="B1434">
        <v>8</v>
      </c>
      <c r="C1434">
        <v>15</v>
      </c>
      <c r="D1434">
        <v>20</v>
      </c>
      <c r="E1434">
        <v>21</v>
      </c>
      <c r="F1434">
        <v>39</v>
      </c>
    </row>
    <row r="1435" spans="1:6" x14ac:dyDescent="0.2">
      <c r="A1435">
        <v>12</v>
      </c>
      <c r="B1435">
        <v>17</v>
      </c>
      <c r="C1435">
        <v>22</v>
      </c>
      <c r="D1435">
        <v>29</v>
      </c>
      <c r="E1435">
        <v>34</v>
      </c>
      <c r="F1435">
        <v>36</v>
      </c>
    </row>
    <row r="1436" spans="1:6" x14ac:dyDescent="0.2">
      <c r="A1436">
        <v>15</v>
      </c>
      <c r="B1436">
        <v>16</v>
      </c>
      <c r="C1436">
        <v>19</v>
      </c>
      <c r="D1436">
        <v>22</v>
      </c>
      <c r="E1436">
        <v>25</v>
      </c>
      <c r="F1436">
        <v>28</v>
      </c>
    </row>
    <row r="1437" spans="1:6" x14ac:dyDescent="0.2">
      <c r="A1437">
        <v>1</v>
      </c>
      <c r="B1437">
        <v>6</v>
      </c>
      <c r="C1437">
        <v>11</v>
      </c>
      <c r="D1437">
        <v>24</v>
      </c>
      <c r="E1437">
        <v>35</v>
      </c>
      <c r="F1437">
        <v>40</v>
      </c>
    </row>
    <row r="1438" spans="1:6" x14ac:dyDescent="0.2">
      <c r="A1438">
        <v>5</v>
      </c>
      <c r="B1438">
        <v>9</v>
      </c>
      <c r="C1438">
        <v>21</v>
      </c>
      <c r="D1438">
        <v>28</v>
      </c>
      <c r="E1438">
        <v>33</v>
      </c>
      <c r="F1438">
        <v>44</v>
      </c>
    </row>
    <row r="1439" spans="1:6" x14ac:dyDescent="0.2">
      <c r="A1439">
        <v>5</v>
      </c>
      <c r="B1439">
        <v>17</v>
      </c>
      <c r="C1439">
        <v>22</v>
      </c>
      <c r="D1439">
        <v>26</v>
      </c>
      <c r="E1439">
        <v>29</v>
      </c>
      <c r="F1439">
        <v>30</v>
      </c>
    </row>
    <row r="1440" spans="1:6" x14ac:dyDescent="0.2">
      <c r="A1440">
        <v>4</v>
      </c>
      <c r="B1440">
        <v>19</v>
      </c>
      <c r="C1440">
        <v>27</v>
      </c>
      <c r="D1440">
        <v>32</v>
      </c>
      <c r="E1440">
        <v>33</v>
      </c>
      <c r="F1440">
        <v>43</v>
      </c>
    </row>
    <row r="1441" spans="1:6" x14ac:dyDescent="0.2">
      <c r="A1441">
        <v>9</v>
      </c>
      <c r="B1441">
        <v>18</v>
      </c>
      <c r="C1441">
        <v>23</v>
      </c>
      <c r="D1441">
        <v>25</v>
      </c>
      <c r="E1441">
        <v>29</v>
      </c>
      <c r="F1441">
        <v>31</v>
      </c>
    </row>
    <row r="1442" spans="1:6" x14ac:dyDescent="0.2">
      <c r="A1442">
        <v>1</v>
      </c>
      <c r="B1442">
        <v>12</v>
      </c>
      <c r="C1442">
        <v>13</v>
      </c>
      <c r="D1442">
        <v>19</v>
      </c>
      <c r="E1442">
        <v>25</v>
      </c>
      <c r="F1442">
        <v>32</v>
      </c>
    </row>
    <row r="1443" spans="1:6" x14ac:dyDescent="0.2">
      <c r="A1443">
        <v>16</v>
      </c>
      <c r="B1443">
        <v>18</v>
      </c>
      <c r="C1443">
        <v>28</v>
      </c>
      <c r="D1443">
        <v>30</v>
      </c>
      <c r="E1443">
        <v>31</v>
      </c>
      <c r="F1443">
        <v>39</v>
      </c>
    </row>
    <row r="1444" spans="1:6" x14ac:dyDescent="0.2">
      <c r="A1444">
        <v>13</v>
      </c>
      <c r="B1444">
        <v>17</v>
      </c>
      <c r="C1444">
        <v>30</v>
      </c>
      <c r="D1444">
        <v>31</v>
      </c>
      <c r="E1444">
        <v>34</v>
      </c>
      <c r="F1444">
        <v>41</v>
      </c>
    </row>
    <row r="1445" spans="1:6" x14ac:dyDescent="0.2">
      <c r="A1445">
        <v>11</v>
      </c>
      <c r="B1445">
        <v>12</v>
      </c>
      <c r="C1445">
        <v>14</v>
      </c>
      <c r="D1445">
        <v>26</v>
      </c>
      <c r="E1445">
        <v>34</v>
      </c>
      <c r="F1445">
        <v>38</v>
      </c>
    </row>
    <row r="1446" spans="1:6" x14ac:dyDescent="0.2">
      <c r="A1446">
        <v>2</v>
      </c>
      <c r="B1446">
        <v>13</v>
      </c>
      <c r="C1446">
        <v>26</v>
      </c>
      <c r="D1446">
        <v>37</v>
      </c>
      <c r="E1446">
        <v>38</v>
      </c>
      <c r="F1446">
        <v>42</v>
      </c>
    </row>
    <row r="1447" spans="1:6" x14ac:dyDescent="0.2">
      <c r="A1447">
        <v>3</v>
      </c>
      <c r="B1447">
        <v>18</v>
      </c>
      <c r="C1447">
        <v>21</v>
      </c>
      <c r="D1447">
        <v>23</v>
      </c>
      <c r="E1447">
        <v>29</v>
      </c>
      <c r="F1447">
        <v>41</v>
      </c>
    </row>
    <row r="1448" spans="1:6" x14ac:dyDescent="0.2">
      <c r="A1448">
        <v>4</v>
      </c>
      <c r="B1448">
        <v>25</v>
      </c>
      <c r="C1448">
        <v>27</v>
      </c>
      <c r="D1448">
        <v>34</v>
      </c>
      <c r="E1448">
        <v>36</v>
      </c>
      <c r="F1448">
        <v>41</v>
      </c>
    </row>
    <row r="1449" spans="1:6" x14ac:dyDescent="0.2">
      <c r="A1449">
        <v>2</v>
      </c>
      <c r="B1449">
        <v>5</v>
      </c>
      <c r="C1449">
        <v>12</v>
      </c>
      <c r="D1449">
        <v>26</v>
      </c>
      <c r="E1449">
        <v>28</v>
      </c>
      <c r="F1449">
        <v>39</v>
      </c>
    </row>
    <row r="1450" spans="1:6" x14ac:dyDescent="0.2">
      <c r="A1450">
        <v>3</v>
      </c>
      <c r="B1450">
        <v>14</v>
      </c>
      <c r="C1450">
        <v>17</v>
      </c>
      <c r="D1450">
        <v>24</v>
      </c>
      <c r="E1450">
        <v>30</v>
      </c>
      <c r="F1450">
        <v>41</v>
      </c>
    </row>
    <row r="1451" spans="1:6" x14ac:dyDescent="0.2">
      <c r="A1451">
        <v>5</v>
      </c>
      <c r="B1451">
        <v>14</v>
      </c>
      <c r="C1451">
        <v>15</v>
      </c>
      <c r="D1451">
        <v>25</v>
      </c>
      <c r="E1451">
        <v>26</v>
      </c>
      <c r="F1451">
        <v>34</v>
      </c>
    </row>
    <row r="1452" spans="1:6" x14ac:dyDescent="0.2">
      <c r="A1452">
        <v>3</v>
      </c>
      <c r="B1452">
        <v>6</v>
      </c>
      <c r="C1452">
        <v>23</v>
      </c>
      <c r="D1452">
        <v>28</v>
      </c>
      <c r="E1452">
        <v>30</v>
      </c>
      <c r="F1452">
        <v>42</v>
      </c>
    </row>
    <row r="1453" spans="1:6" x14ac:dyDescent="0.2">
      <c r="A1453">
        <v>5</v>
      </c>
      <c r="B1453">
        <v>25</v>
      </c>
      <c r="C1453">
        <v>30</v>
      </c>
      <c r="D1453">
        <v>34</v>
      </c>
      <c r="E1453">
        <v>39</v>
      </c>
      <c r="F1453">
        <v>44</v>
      </c>
    </row>
    <row r="1454" spans="1:6" x14ac:dyDescent="0.2">
      <c r="A1454">
        <v>5</v>
      </c>
      <c r="B1454">
        <v>9</v>
      </c>
      <c r="C1454">
        <v>17</v>
      </c>
      <c r="D1454">
        <v>18</v>
      </c>
      <c r="E1454">
        <v>29</v>
      </c>
      <c r="F1454">
        <v>42</v>
      </c>
    </row>
    <row r="1455" spans="1:6" x14ac:dyDescent="0.2">
      <c r="A1455">
        <v>1</v>
      </c>
      <c r="B1455">
        <v>5</v>
      </c>
      <c r="C1455">
        <v>6</v>
      </c>
      <c r="D1455">
        <v>15</v>
      </c>
      <c r="E1455">
        <v>35</v>
      </c>
      <c r="F1455">
        <v>42</v>
      </c>
    </row>
    <row r="1456" spans="1:6" x14ac:dyDescent="0.2">
      <c r="A1456">
        <v>7</v>
      </c>
      <c r="B1456">
        <v>10</v>
      </c>
      <c r="C1456">
        <v>17</v>
      </c>
      <c r="D1456">
        <v>21</v>
      </c>
      <c r="E1456">
        <v>37</v>
      </c>
      <c r="F1456">
        <v>43</v>
      </c>
    </row>
    <row r="1457" spans="1:6" x14ac:dyDescent="0.2">
      <c r="A1457">
        <v>5</v>
      </c>
      <c r="B1457">
        <v>7</v>
      </c>
      <c r="C1457">
        <v>16</v>
      </c>
      <c r="D1457">
        <v>31</v>
      </c>
      <c r="E1457">
        <v>32</v>
      </c>
      <c r="F1457">
        <v>36</v>
      </c>
    </row>
    <row r="1458" spans="1:6" x14ac:dyDescent="0.2">
      <c r="A1458">
        <v>5</v>
      </c>
      <c r="B1458">
        <v>14</v>
      </c>
      <c r="C1458">
        <v>15</v>
      </c>
      <c r="D1458">
        <v>23</v>
      </c>
      <c r="E1458">
        <v>31</v>
      </c>
      <c r="F1458">
        <v>44</v>
      </c>
    </row>
    <row r="1459" spans="1:6" x14ac:dyDescent="0.2">
      <c r="A1459">
        <v>13</v>
      </c>
      <c r="B1459">
        <v>24</v>
      </c>
      <c r="C1459">
        <v>30</v>
      </c>
      <c r="D1459">
        <v>34</v>
      </c>
      <c r="E1459">
        <v>36</v>
      </c>
      <c r="F1459">
        <v>41</v>
      </c>
    </row>
    <row r="1460" spans="1:6" x14ac:dyDescent="0.2">
      <c r="A1460">
        <v>6</v>
      </c>
      <c r="B1460">
        <v>11</v>
      </c>
      <c r="C1460">
        <v>14</v>
      </c>
      <c r="D1460">
        <v>21</v>
      </c>
      <c r="E1460">
        <v>23</v>
      </c>
      <c r="F1460">
        <v>27</v>
      </c>
    </row>
    <row r="1461" spans="1:6" x14ac:dyDescent="0.2">
      <c r="A1461">
        <v>3</v>
      </c>
      <c r="B1461">
        <v>18</v>
      </c>
      <c r="C1461">
        <v>21</v>
      </c>
      <c r="D1461">
        <v>29</v>
      </c>
      <c r="E1461">
        <v>37</v>
      </c>
      <c r="F1461">
        <v>39</v>
      </c>
    </row>
    <row r="1462" spans="1:6" x14ac:dyDescent="0.2">
      <c r="A1462">
        <v>2</v>
      </c>
      <c r="B1462">
        <v>10</v>
      </c>
      <c r="C1462">
        <v>15</v>
      </c>
      <c r="D1462">
        <v>30</v>
      </c>
      <c r="E1462">
        <v>42</v>
      </c>
      <c r="F1462">
        <v>44</v>
      </c>
    </row>
    <row r="1463" spans="1:6" x14ac:dyDescent="0.2">
      <c r="A1463">
        <v>12</v>
      </c>
      <c r="B1463">
        <v>19</v>
      </c>
      <c r="C1463">
        <v>20</v>
      </c>
      <c r="D1463">
        <v>24</v>
      </c>
      <c r="E1463">
        <v>30</v>
      </c>
      <c r="F1463">
        <v>34</v>
      </c>
    </row>
    <row r="1464" spans="1:6" x14ac:dyDescent="0.2">
      <c r="A1464">
        <v>4</v>
      </c>
      <c r="B1464">
        <v>8</v>
      </c>
      <c r="C1464">
        <v>27</v>
      </c>
      <c r="D1464">
        <v>31</v>
      </c>
      <c r="E1464">
        <v>32</v>
      </c>
      <c r="F1464">
        <v>35</v>
      </c>
    </row>
    <row r="1465" spans="1:6" x14ac:dyDescent="0.2">
      <c r="A1465">
        <v>17</v>
      </c>
      <c r="B1465">
        <v>21</v>
      </c>
      <c r="C1465">
        <v>25</v>
      </c>
      <c r="D1465">
        <v>28</v>
      </c>
      <c r="E1465">
        <v>31</v>
      </c>
      <c r="F1465">
        <v>34</v>
      </c>
    </row>
    <row r="1466" spans="1:6" x14ac:dyDescent="0.2">
      <c r="A1466">
        <v>6</v>
      </c>
      <c r="B1466">
        <v>25</v>
      </c>
      <c r="C1466">
        <v>28</v>
      </c>
      <c r="D1466">
        <v>30</v>
      </c>
      <c r="E1466">
        <v>35</v>
      </c>
      <c r="F1466">
        <v>42</v>
      </c>
    </row>
    <row r="1467" spans="1:6" x14ac:dyDescent="0.2">
      <c r="A1467">
        <v>3</v>
      </c>
      <c r="B1467">
        <v>18</v>
      </c>
      <c r="C1467">
        <v>23</v>
      </c>
      <c r="D1467">
        <v>31</v>
      </c>
      <c r="E1467">
        <v>34</v>
      </c>
      <c r="F1467">
        <v>38</v>
      </c>
    </row>
    <row r="1468" spans="1:6" x14ac:dyDescent="0.2">
      <c r="A1468">
        <v>5</v>
      </c>
      <c r="B1468">
        <v>7</v>
      </c>
      <c r="C1468">
        <v>12</v>
      </c>
      <c r="D1468">
        <v>13</v>
      </c>
      <c r="E1468">
        <v>32</v>
      </c>
      <c r="F1468">
        <v>43</v>
      </c>
    </row>
    <row r="1469" spans="1:6" x14ac:dyDescent="0.2">
      <c r="A1469">
        <v>21</v>
      </c>
      <c r="B1469">
        <v>23</v>
      </c>
      <c r="C1469">
        <v>25</v>
      </c>
      <c r="D1469">
        <v>29</v>
      </c>
      <c r="E1469">
        <v>33</v>
      </c>
      <c r="F1469">
        <v>44</v>
      </c>
    </row>
    <row r="1470" spans="1:6" x14ac:dyDescent="0.2">
      <c r="A1470">
        <v>10</v>
      </c>
      <c r="B1470">
        <v>15</v>
      </c>
      <c r="C1470">
        <v>21</v>
      </c>
      <c r="D1470">
        <v>25</v>
      </c>
      <c r="E1470">
        <v>29</v>
      </c>
      <c r="F1470">
        <v>39</v>
      </c>
    </row>
    <row r="1471" spans="1:6" x14ac:dyDescent="0.2">
      <c r="A1471">
        <v>6</v>
      </c>
      <c r="B1471">
        <v>12</v>
      </c>
      <c r="C1471">
        <v>18</v>
      </c>
      <c r="D1471">
        <v>20</v>
      </c>
      <c r="E1471">
        <v>25</v>
      </c>
      <c r="F1471">
        <v>32</v>
      </c>
    </row>
    <row r="1472" spans="1:6" x14ac:dyDescent="0.2">
      <c r="A1472">
        <v>3</v>
      </c>
      <c r="B1472">
        <v>19</v>
      </c>
      <c r="C1472">
        <v>37</v>
      </c>
      <c r="D1472">
        <v>39</v>
      </c>
      <c r="E1472">
        <v>40</v>
      </c>
      <c r="F1472">
        <v>43</v>
      </c>
    </row>
    <row r="1473" spans="1:6" x14ac:dyDescent="0.2">
      <c r="A1473">
        <v>7</v>
      </c>
      <c r="B1473">
        <v>33</v>
      </c>
      <c r="C1473">
        <v>35</v>
      </c>
      <c r="D1473">
        <v>40</v>
      </c>
      <c r="E1473">
        <v>42</v>
      </c>
      <c r="F1473">
        <v>44</v>
      </c>
    </row>
    <row r="1474" spans="1:6" x14ac:dyDescent="0.2">
      <c r="A1474">
        <v>6</v>
      </c>
      <c r="B1474">
        <v>8</v>
      </c>
      <c r="C1474">
        <v>18</v>
      </c>
      <c r="D1474">
        <v>24</v>
      </c>
      <c r="E1474">
        <v>32</v>
      </c>
      <c r="F1474">
        <v>39</v>
      </c>
    </row>
    <row r="1475" spans="1:6" x14ac:dyDescent="0.2">
      <c r="A1475">
        <v>2</v>
      </c>
      <c r="B1475">
        <v>5</v>
      </c>
      <c r="C1475">
        <v>18</v>
      </c>
      <c r="D1475">
        <v>26</v>
      </c>
      <c r="E1475">
        <v>30</v>
      </c>
      <c r="F1475">
        <v>31</v>
      </c>
    </row>
    <row r="1476" spans="1:6" x14ac:dyDescent="0.2">
      <c r="A1476">
        <v>3</v>
      </c>
      <c r="B1476">
        <v>6</v>
      </c>
      <c r="C1476">
        <v>7</v>
      </c>
      <c r="D1476">
        <v>8</v>
      </c>
      <c r="E1476">
        <v>17</v>
      </c>
      <c r="F1476">
        <v>43</v>
      </c>
    </row>
    <row r="1477" spans="1:6" x14ac:dyDescent="0.2">
      <c r="A1477">
        <v>10</v>
      </c>
      <c r="B1477">
        <v>11</v>
      </c>
      <c r="C1477">
        <v>18</v>
      </c>
      <c r="D1477">
        <v>21</v>
      </c>
      <c r="E1477">
        <v>27</v>
      </c>
      <c r="F1477">
        <v>32</v>
      </c>
    </row>
    <row r="1478" spans="1:6" x14ac:dyDescent="0.2">
      <c r="A1478">
        <v>2</v>
      </c>
      <c r="B1478">
        <v>3</v>
      </c>
      <c r="C1478">
        <v>17</v>
      </c>
      <c r="D1478">
        <v>18</v>
      </c>
      <c r="E1478">
        <v>27</v>
      </c>
      <c r="F1478">
        <v>29</v>
      </c>
    </row>
    <row r="1479" spans="1:6" x14ac:dyDescent="0.2">
      <c r="A1479">
        <v>6</v>
      </c>
      <c r="B1479">
        <v>11</v>
      </c>
      <c r="C1479">
        <v>17</v>
      </c>
      <c r="D1479">
        <v>18</v>
      </c>
      <c r="E1479">
        <v>30</v>
      </c>
      <c r="F1479">
        <v>43</v>
      </c>
    </row>
    <row r="1480" spans="1:6" x14ac:dyDescent="0.2">
      <c r="A1480">
        <v>6</v>
      </c>
      <c r="B1480">
        <v>9</v>
      </c>
      <c r="C1480">
        <v>10</v>
      </c>
      <c r="D1480">
        <v>13</v>
      </c>
      <c r="E1480">
        <v>22</v>
      </c>
      <c r="F1480">
        <v>35</v>
      </c>
    </row>
    <row r="1481" spans="1:6" x14ac:dyDescent="0.2">
      <c r="A1481">
        <v>3</v>
      </c>
      <c r="B1481">
        <v>12</v>
      </c>
      <c r="C1481">
        <v>13</v>
      </c>
      <c r="D1481">
        <v>18</v>
      </c>
      <c r="E1481">
        <v>25</v>
      </c>
      <c r="F1481">
        <v>41</v>
      </c>
    </row>
    <row r="1482" spans="1:6" x14ac:dyDescent="0.2">
      <c r="A1482">
        <v>1</v>
      </c>
      <c r="B1482">
        <v>16</v>
      </c>
      <c r="C1482">
        <v>28</v>
      </c>
      <c r="D1482">
        <v>31</v>
      </c>
      <c r="E1482">
        <v>36</v>
      </c>
      <c r="F1482">
        <v>43</v>
      </c>
    </row>
    <row r="1483" spans="1:6" x14ac:dyDescent="0.2">
      <c r="A1483">
        <v>8</v>
      </c>
      <c r="B1483">
        <v>9</v>
      </c>
      <c r="C1483">
        <v>12</v>
      </c>
      <c r="D1483">
        <v>13</v>
      </c>
      <c r="E1483">
        <v>22</v>
      </c>
      <c r="F1483">
        <v>24</v>
      </c>
    </row>
    <row r="1484" spans="1:6" x14ac:dyDescent="0.2">
      <c r="A1484">
        <v>19</v>
      </c>
      <c r="B1484">
        <v>21</v>
      </c>
      <c r="C1484">
        <v>26</v>
      </c>
      <c r="D1484">
        <v>30</v>
      </c>
      <c r="E1484">
        <v>43</v>
      </c>
      <c r="F1484">
        <v>44</v>
      </c>
    </row>
    <row r="1485" spans="1:6" x14ac:dyDescent="0.2">
      <c r="A1485">
        <v>1</v>
      </c>
      <c r="B1485">
        <v>15</v>
      </c>
      <c r="C1485">
        <v>17</v>
      </c>
      <c r="D1485">
        <v>24</v>
      </c>
      <c r="E1485">
        <v>33</v>
      </c>
      <c r="F1485">
        <v>36</v>
      </c>
    </row>
    <row r="1486" spans="1:6" x14ac:dyDescent="0.2">
      <c r="A1486">
        <v>6</v>
      </c>
      <c r="B1486">
        <v>11</v>
      </c>
      <c r="C1486">
        <v>15</v>
      </c>
      <c r="D1486">
        <v>17</v>
      </c>
      <c r="E1486">
        <v>22</v>
      </c>
      <c r="F1486">
        <v>42</v>
      </c>
    </row>
    <row r="1487" spans="1:6" x14ac:dyDescent="0.2">
      <c r="A1487">
        <v>3</v>
      </c>
      <c r="B1487">
        <v>10</v>
      </c>
      <c r="C1487">
        <v>29</v>
      </c>
      <c r="D1487">
        <v>35</v>
      </c>
      <c r="E1487">
        <v>41</v>
      </c>
      <c r="F1487">
        <v>42</v>
      </c>
    </row>
    <row r="1488" spans="1:6" x14ac:dyDescent="0.2">
      <c r="A1488">
        <v>13</v>
      </c>
      <c r="B1488">
        <v>30</v>
      </c>
      <c r="C1488">
        <v>34</v>
      </c>
      <c r="D1488">
        <v>39</v>
      </c>
      <c r="E1488">
        <v>41</v>
      </c>
      <c r="F1488">
        <v>44</v>
      </c>
    </row>
    <row r="1489" spans="1:6" x14ac:dyDescent="0.2">
      <c r="A1489">
        <v>11</v>
      </c>
      <c r="B1489">
        <v>16</v>
      </c>
      <c r="C1489">
        <v>32</v>
      </c>
      <c r="D1489">
        <v>38</v>
      </c>
      <c r="E1489">
        <v>39</v>
      </c>
      <c r="F1489">
        <v>44</v>
      </c>
    </row>
    <row r="1490" spans="1:6" x14ac:dyDescent="0.2">
      <c r="A1490">
        <v>3</v>
      </c>
      <c r="B1490">
        <v>17</v>
      </c>
      <c r="C1490">
        <v>20</v>
      </c>
      <c r="D1490">
        <v>25</v>
      </c>
      <c r="E1490">
        <v>35</v>
      </c>
      <c r="F1490">
        <v>37</v>
      </c>
    </row>
    <row r="1491" spans="1:6" x14ac:dyDescent="0.2">
      <c r="A1491">
        <v>8</v>
      </c>
      <c r="B1491">
        <v>14</v>
      </c>
      <c r="C1491">
        <v>29</v>
      </c>
      <c r="D1491">
        <v>33</v>
      </c>
      <c r="E1491">
        <v>38</v>
      </c>
      <c r="F1491">
        <v>43</v>
      </c>
    </row>
    <row r="1492" spans="1:6" x14ac:dyDescent="0.2">
      <c r="A1492">
        <v>19</v>
      </c>
      <c r="B1492">
        <v>21</v>
      </c>
      <c r="C1492">
        <v>24</v>
      </c>
      <c r="D1492">
        <v>30</v>
      </c>
      <c r="E1492">
        <v>34</v>
      </c>
      <c r="F1492">
        <v>41</v>
      </c>
    </row>
    <row r="1493" spans="1:6" x14ac:dyDescent="0.2">
      <c r="A1493">
        <v>10</v>
      </c>
      <c r="B1493">
        <v>18</v>
      </c>
      <c r="C1493">
        <v>27</v>
      </c>
      <c r="D1493">
        <v>28</v>
      </c>
      <c r="E1493">
        <v>40</v>
      </c>
      <c r="F1493">
        <v>42</v>
      </c>
    </row>
    <row r="1494" spans="1:6" x14ac:dyDescent="0.2">
      <c r="A1494">
        <v>1</v>
      </c>
      <c r="B1494">
        <v>2</v>
      </c>
      <c r="C1494">
        <v>6</v>
      </c>
      <c r="D1494">
        <v>10</v>
      </c>
      <c r="E1494">
        <v>19</v>
      </c>
      <c r="F1494">
        <v>23</v>
      </c>
    </row>
    <row r="1495" spans="1:6" x14ac:dyDescent="0.2">
      <c r="A1495">
        <v>8</v>
      </c>
      <c r="B1495">
        <v>12</v>
      </c>
      <c r="C1495">
        <v>14</v>
      </c>
      <c r="D1495">
        <v>18</v>
      </c>
      <c r="E1495">
        <v>41</v>
      </c>
      <c r="F1495">
        <v>44</v>
      </c>
    </row>
    <row r="1496" spans="1:6" x14ac:dyDescent="0.2">
      <c r="A1496">
        <v>13</v>
      </c>
      <c r="B1496">
        <v>16</v>
      </c>
      <c r="C1496">
        <v>25</v>
      </c>
      <c r="D1496">
        <v>28</v>
      </c>
      <c r="E1496">
        <v>31</v>
      </c>
      <c r="F1496">
        <v>42</v>
      </c>
    </row>
    <row r="1497" spans="1:6" x14ac:dyDescent="0.2">
      <c r="A1497">
        <v>4</v>
      </c>
      <c r="B1497">
        <v>6</v>
      </c>
      <c r="C1497">
        <v>10</v>
      </c>
      <c r="D1497">
        <v>13</v>
      </c>
      <c r="E1497">
        <v>31</v>
      </c>
      <c r="F1497">
        <v>32</v>
      </c>
    </row>
    <row r="1498" spans="1:6" x14ac:dyDescent="0.2">
      <c r="A1498">
        <v>1</v>
      </c>
      <c r="B1498">
        <v>9</v>
      </c>
      <c r="C1498">
        <v>14</v>
      </c>
      <c r="D1498">
        <v>17</v>
      </c>
      <c r="E1498">
        <v>21</v>
      </c>
      <c r="F1498">
        <v>33</v>
      </c>
    </row>
    <row r="1499" spans="1:6" x14ac:dyDescent="0.2">
      <c r="A1499">
        <v>1</v>
      </c>
      <c r="B1499">
        <v>10</v>
      </c>
      <c r="C1499">
        <v>25</v>
      </c>
      <c r="D1499">
        <v>32</v>
      </c>
      <c r="E1499">
        <v>36</v>
      </c>
      <c r="F1499">
        <v>39</v>
      </c>
    </row>
    <row r="1500" spans="1:6" x14ac:dyDescent="0.2">
      <c r="A1500">
        <v>13</v>
      </c>
      <c r="B1500">
        <v>17</v>
      </c>
      <c r="C1500">
        <v>21</v>
      </c>
      <c r="D1500">
        <v>22</v>
      </c>
      <c r="E1500">
        <v>30</v>
      </c>
      <c r="F1500">
        <v>37</v>
      </c>
    </row>
    <row r="1501" spans="1:6" x14ac:dyDescent="0.2">
      <c r="A1501">
        <v>1</v>
      </c>
      <c r="B1501">
        <v>19</v>
      </c>
      <c r="C1501">
        <v>29</v>
      </c>
      <c r="D1501">
        <v>33</v>
      </c>
      <c r="E1501">
        <v>36</v>
      </c>
      <c r="F1501">
        <v>40</v>
      </c>
    </row>
    <row r="1502" spans="1:6" x14ac:dyDescent="0.2">
      <c r="A1502">
        <v>1</v>
      </c>
      <c r="B1502">
        <v>16</v>
      </c>
      <c r="C1502">
        <v>21</v>
      </c>
      <c r="D1502">
        <v>31</v>
      </c>
      <c r="E1502">
        <v>33</v>
      </c>
      <c r="F1502">
        <v>40</v>
      </c>
    </row>
    <row r="1503" spans="1:6" x14ac:dyDescent="0.2">
      <c r="A1503">
        <v>9</v>
      </c>
      <c r="B1503">
        <v>15</v>
      </c>
      <c r="C1503">
        <v>18</v>
      </c>
      <c r="D1503">
        <v>19</v>
      </c>
      <c r="E1503">
        <v>23</v>
      </c>
      <c r="F1503">
        <v>44</v>
      </c>
    </row>
    <row r="1504" spans="1:6" x14ac:dyDescent="0.2">
      <c r="A1504">
        <v>5</v>
      </c>
      <c r="B1504">
        <v>10</v>
      </c>
      <c r="C1504">
        <v>19</v>
      </c>
      <c r="D1504">
        <v>21</v>
      </c>
      <c r="E1504">
        <v>36</v>
      </c>
      <c r="F1504">
        <v>38</v>
      </c>
    </row>
    <row r="1505" spans="1:6" x14ac:dyDescent="0.2">
      <c r="A1505">
        <v>17</v>
      </c>
      <c r="B1505">
        <v>27</v>
      </c>
      <c r="C1505">
        <v>29</v>
      </c>
      <c r="D1505">
        <v>33</v>
      </c>
      <c r="E1505">
        <v>37</v>
      </c>
      <c r="F1505">
        <v>38</v>
      </c>
    </row>
    <row r="1506" spans="1:6" x14ac:dyDescent="0.2">
      <c r="A1506">
        <v>17</v>
      </c>
      <c r="B1506">
        <v>24</v>
      </c>
      <c r="C1506">
        <v>26</v>
      </c>
      <c r="D1506">
        <v>29</v>
      </c>
      <c r="E1506">
        <v>38</v>
      </c>
      <c r="F1506">
        <v>41</v>
      </c>
    </row>
    <row r="1507" spans="1:6" x14ac:dyDescent="0.2">
      <c r="A1507">
        <v>2</v>
      </c>
      <c r="B1507">
        <v>8</v>
      </c>
      <c r="C1507">
        <v>15</v>
      </c>
      <c r="D1507">
        <v>16</v>
      </c>
      <c r="E1507">
        <v>19</v>
      </c>
      <c r="F1507">
        <v>33</v>
      </c>
    </row>
    <row r="1508" spans="1:6" x14ac:dyDescent="0.2">
      <c r="A1508">
        <v>19</v>
      </c>
      <c r="B1508">
        <v>23</v>
      </c>
      <c r="C1508">
        <v>26</v>
      </c>
      <c r="D1508">
        <v>28</v>
      </c>
      <c r="E1508">
        <v>36</v>
      </c>
      <c r="F1508">
        <v>39</v>
      </c>
    </row>
    <row r="1509" spans="1:6" x14ac:dyDescent="0.2">
      <c r="A1509">
        <v>4</v>
      </c>
      <c r="B1509">
        <v>11</v>
      </c>
      <c r="C1509">
        <v>29</v>
      </c>
      <c r="D1509">
        <v>30</v>
      </c>
      <c r="E1509">
        <v>37</v>
      </c>
      <c r="F1509">
        <v>41</v>
      </c>
    </row>
    <row r="1510" spans="1:6" x14ac:dyDescent="0.2">
      <c r="A1510">
        <v>11</v>
      </c>
      <c r="B1510">
        <v>13</v>
      </c>
      <c r="C1510">
        <v>23</v>
      </c>
      <c r="D1510">
        <v>25</v>
      </c>
      <c r="E1510">
        <v>33</v>
      </c>
      <c r="F1510">
        <v>38</v>
      </c>
    </row>
    <row r="1511" spans="1:6" x14ac:dyDescent="0.2">
      <c r="A1511">
        <v>2</v>
      </c>
      <c r="B1511">
        <v>14</v>
      </c>
      <c r="C1511">
        <v>27</v>
      </c>
      <c r="D1511">
        <v>40</v>
      </c>
      <c r="E1511">
        <v>43</v>
      </c>
      <c r="F1511">
        <v>44</v>
      </c>
    </row>
    <row r="1512" spans="1:6" x14ac:dyDescent="0.2">
      <c r="A1512">
        <v>3</v>
      </c>
      <c r="B1512">
        <v>11</v>
      </c>
      <c r="C1512">
        <v>12</v>
      </c>
      <c r="D1512">
        <v>22</v>
      </c>
      <c r="E1512">
        <v>23</v>
      </c>
      <c r="F1512">
        <v>34</v>
      </c>
    </row>
    <row r="1513" spans="1:6" x14ac:dyDescent="0.2">
      <c r="A1513">
        <v>16</v>
      </c>
      <c r="B1513">
        <v>20</v>
      </c>
      <c r="C1513">
        <v>26</v>
      </c>
      <c r="D1513">
        <v>30</v>
      </c>
      <c r="E1513">
        <v>31</v>
      </c>
      <c r="F1513">
        <v>36</v>
      </c>
    </row>
    <row r="1514" spans="1:6" x14ac:dyDescent="0.2">
      <c r="A1514">
        <v>6</v>
      </c>
      <c r="B1514">
        <v>12</v>
      </c>
      <c r="C1514">
        <v>16</v>
      </c>
      <c r="D1514">
        <v>20</v>
      </c>
      <c r="E1514">
        <v>41</v>
      </c>
      <c r="F1514">
        <v>43</v>
      </c>
    </row>
    <row r="1515" spans="1:6" x14ac:dyDescent="0.2">
      <c r="A1515">
        <v>4</v>
      </c>
      <c r="B1515">
        <v>8</v>
      </c>
      <c r="C1515">
        <v>12</v>
      </c>
      <c r="D1515">
        <v>13</v>
      </c>
      <c r="E1515">
        <v>39</v>
      </c>
      <c r="F1515">
        <v>43</v>
      </c>
    </row>
    <row r="1516" spans="1:6" x14ac:dyDescent="0.2">
      <c r="A1516">
        <v>2</v>
      </c>
      <c r="B1516">
        <v>19</v>
      </c>
      <c r="C1516">
        <v>23</v>
      </c>
      <c r="D1516">
        <v>35</v>
      </c>
      <c r="E1516">
        <v>36</v>
      </c>
      <c r="F1516">
        <v>40</v>
      </c>
    </row>
    <row r="1517" spans="1:6" x14ac:dyDescent="0.2">
      <c r="A1517">
        <v>4</v>
      </c>
      <c r="B1517">
        <v>22</v>
      </c>
      <c r="C1517">
        <v>26</v>
      </c>
      <c r="D1517">
        <v>29</v>
      </c>
      <c r="E1517">
        <v>41</v>
      </c>
      <c r="F1517">
        <v>44</v>
      </c>
    </row>
    <row r="1518" spans="1:6" x14ac:dyDescent="0.2">
      <c r="A1518">
        <v>1</v>
      </c>
      <c r="B1518">
        <v>9</v>
      </c>
      <c r="C1518">
        <v>10</v>
      </c>
      <c r="D1518">
        <v>18</v>
      </c>
      <c r="E1518">
        <v>25</v>
      </c>
      <c r="F1518">
        <v>33</v>
      </c>
    </row>
    <row r="1519" spans="1:6" x14ac:dyDescent="0.2">
      <c r="A1519">
        <v>9</v>
      </c>
      <c r="B1519">
        <v>16</v>
      </c>
      <c r="C1519">
        <v>19</v>
      </c>
      <c r="D1519">
        <v>24</v>
      </c>
      <c r="E1519">
        <v>26</v>
      </c>
      <c r="F1519">
        <v>43</v>
      </c>
    </row>
    <row r="1520" spans="1:6" x14ac:dyDescent="0.2">
      <c r="A1520">
        <v>5</v>
      </c>
      <c r="B1520">
        <v>8</v>
      </c>
      <c r="C1520">
        <v>17</v>
      </c>
      <c r="D1520">
        <v>18</v>
      </c>
      <c r="E1520">
        <v>35</v>
      </c>
      <c r="F1520">
        <v>44</v>
      </c>
    </row>
    <row r="1521" spans="1:6" x14ac:dyDescent="0.2">
      <c r="A1521">
        <v>1</v>
      </c>
      <c r="B1521">
        <v>2</v>
      </c>
      <c r="C1521">
        <v>7</v>
      </c>
      <c r="D1521">
        <v>23</v>
      </c>
      <c r="E1521">
        <v>25</v>
      </c>
      <c r="F1521">
        <v>35</v>
      </c>
    </row>
    <row r="1522" spans="1:6" x14ac:dyDescent="0.2">
      <c r="A1522">
        <v>1</v>
      </c>
      <c r="B1522">
        <v>6</v>
      </c>
      <c r="C1522">
        <v>24</v>
      </c>
      <c r="D1522">
        <v>26</v>
      </c>
      <c r="E1522">
        <v>33</v>
      </c>
      <c r="F1522">
        <v>37</v>
      </c>
    </row>
    <row r="1523" spans="1:6" x14ac:dyDescent="0.2">
      <c r="A1523">
        <v>11</v>
      </c>
      <c r="B1523">
        <v>18</v>
      </c>
      <c r="C1523">
        <v>22</v>
      </c>
      <c r="D1523">
        <v>27</v>
      </c>
      <c r="E1523">
        <v>30</v>
      </c>
      <c r="F1523">
        <v>44</v>
      </c>
    </row>
    <row r="1524" spans="1:6" x14ac:dyDescent="0.2">
      <c r="A1524">
        <v>2</v>
      </c>
      <c r="B1524">
        <v>9</v>
      </c>
      <c r="C1524">
        <v>13</v>
      </c>
      <c r="D1524">
        <v>37</v>
      </c>
      <c r="E1524">
        <v>41</v>
      </c>
      <c r="F1524">
        <v>43</v>
      </c>
    </row>
    <row r="1525" spans="1:6" x14ac:dyDescent="0.2">
      <c r="A1525">
        <v>3</v>
      </c>
      <c r="B1525">
        <v>4</v>
      </c>
      <c r="C1525">
        <v>10</v>
      </c>
      <c r="D1525">
        <v>19</v>
      </c>
      <c r="E1525">
        <v>28</v>
      </c>
      <c r="F1525">
        <v>41</v>
      </c>
    </row>
    <row r="1526" spans="1:6" x14ac:dyDescent="0.2">
      <c r="A1526">
        <v>8</v>
      </c>
      <c r="B1526">
        <v>9</v>
      </c>
      <c r="C1526">
        <v>22</v>
      </c>
      <c r="D1526">
        <v>26</v>
      </c>
      <c r="E1526">
        <v>34</v>
      </c>
      <c r="F1526">
        <v>37</v>
      </c>
    </row>
    <row r="1527" spans="1:6" x14ac:dyDescent="0.2">
      <c r="A1527">
        <v>10</v>
      </c>
      <c r="B1527">
        <v>28</v>
      </c>
      <c r="C1527">
        <v>34</v>
      </c>
      <c r="D1527">
        <v>35</v>
      </c>
      <c r="E1527">
        <v>36</v>
      </c>
      <c r="F1527">
        <v>41</v>
      </c>
    </row>
    <row r="1528" spans="1:6" x14ac:dyDescent="0.2">
      <c r="A1528">
        <v>13</v>
      </c>
      <c r="B1528">
        <v>22</v>
      </c>
      <c r="C1528">
        <v>26</v>
      </c>
      <c r="D1528">
        <v>35</v>
      </c>
      <c r="E1528">
        <v>37</v>
      </c>
      <c r="F1528">
        <v>42</v>
      </c>
    </row>
    <row r="1529" spans="1:6" x14ac:dyDescent="0.2">
      <c r="A1529">
        <v>5</v>
      </c>
      <c r="B1529">
        <v>16</v>
      </c>
      <c r="C1529">
        <v>24</v>
      </c>
      <c r="D1529">
        <v>28</v>
      </c>
      <c r="E1529">
        <v>35</v>
      </c>
      <c r="F1529">
        <v>41</v>
      </c>
    </row>
    <row r="1530" spans="1:6" x14ac:dyDescent="0.2">
      <c r="A1530">
        <v>3</v>
      </c>
      <c r="B1530">
        <v>21</v>
      </c>
      <c r="C1530">
        <v>26</v>
      </c>
      <c r="D1530">
        <v>33</v>
      </c>
      <c r="E1530">
        <v>38</v>
      </c>
      <c r="F1530">
        <v>41</v>
      </c>
    </row>
    <row r="1531" spans="1:6" x14ac:dyDescent="0.2">
      <c r="A1531">
        <v>1</v>
      </c>
      <c r="B1531">
        <v>3</v>
      </c>
      <c r="C1531">
        <v>5</v>
      </c>
      <c r="D1531">
        <v>7</v>
      </c>
      <c r="E1531">
        <v>33</v>
      </c>
      <c r="F1531">
        <v>38</v>
      </c>
    </row>
    <row r="1532" spans="1:6" x14ac:dyDescent="0.2">
      <c r="A1532">
        <v>6</v>
      </c>
      <c r="B1532">
        <v>9</v>
      </c>
      <c r="C1532">
        <v>20</v>
      </c>
      <c r="D1532">
        <v>28</v>
      </c>
      <c r="E1532">
        <v>36</v>
      </c>
      <c r="F1532">
        <v>43</v>
      </c>
    </row>
    <row r="1533" spans="1:6" x14ac:dyDescent="0.2">
      <c r="A1533">
        <v>10</v>
      </c>
      <c r="B1533">
        <v>15</v>
      </c>
      <c r="C1533">
        <v>23</v>
      </c>
      <c r="D1533">
        <v>25</v>
      </c>
      <c r="E1533">
        <v>31</v>
      </c>
      <c r="F1533">
        <v>40</v>
      </c>
    </row>
    <row r="1534" spans="1:6" x14ac:dyDescent="0.2">
      <c r="A1534">
        <v>1</v>
      </c>
      <c r="B1534">
        <v>28</v>
      </c>
      <c r="C1534">
        <v>30</v>
      </c>
      <c r="D1534">
        <v>40</v>
      </c>
      <c r="E1534">
        <v>41</v>
      </c>
      <c r="F1534">
        <v>43</v>
      </c>
    </row>
    <row r="1535" spans="1:6" x14ac:dyDescent="0.2">
      <c r="A1535">
        <v>9</v>
      </c>
      <c r="B1535">
        <v>17</v>
      </c>
      <c r="C1535">
        <v>29</v>
      </c>
      <c r="D1535">
        <v>35</v>
      </c>
      <c r="E1535">
        <v>38</v>
      </c>
      <c r="F1535">
        <v>40</v>
      </c>
    </row>
    <row r="1536" spans="1:6" x14ac:dyDescent="0.2">
      <c r="A1536">
        <v>8</v>
      </c>
      <c r="B1536">
        <v>12</v>
      </c>
      <c r="C1536">
        <v>23</v>
      </c>
      <c r="D1536">
        <v>24</v>
      </c>
      <c r="E1536">
        <v>40</v>
      </c>
      <c r="F1536">
        <v>42</v>
      </c>
    </row>
    <row r="1537" spans="1:6" x14ac:dyDescent="0.2">
      <c r="A1537">
        <v>4</v>
      </c>
      <c r="B1537">
        <v>15</v>
      </c>
      <c r="C1537">
        <v>24</v>
      </c>
      <c r="D1537">
        <v>29</v>
      </c>
      <c r="E1537">
        <v>30</v>
      </c>
      <c r="F1537">
        <v>39</v>
      </c>
    </row>
    <row r="1538" spans="1:6" x14ac:dyDescent="0.2">
      <c r="A1538">
        <v>6</v>
      </c>
      <c r="B1538">
        <v>16</v>
      </c>
      <c r="C1538">
        <v>17</v>
      </c>
      <c r="D1538">
        <v>26</v>
      </c>
      <c r="E1538">
        <v>28</v>
      </c>
      <c r="F1538">
        <v>34</v>
      </c>
    </row>
    <row r="1539" spans="1:6" x14ac:dyDescent="0.2">
      <c r="A1539">
        <v>2</v>
      </c>
      <c r="B1539">
        <v>6</v>
      </c>
      <c r="C1539">
        <v>22</v>
      </c>
      <c r="D1539">
        <v>29</v>
      </c>
      <c r="E1539">
        <v>32</v>
      </c>
      <c r="F1539">
        <v>40</v>
      </c>
    </row>
    <row r="1540" spans="1:6" x14ac:dyDescent="0.2">
      <c r="A1540">
        <v>8</v>
      </c>
      <c r="B1540">
        <v>12</v>
      </c>
      <c r="C1540">
        <v>23</v>
      </c>
      <c r="D1540">
        <v>24</v>
      </c>
      <c r="E1540">
        <v>29</v>
      </c>
      <c r="F1540">
        <v>39</v>
      </c>
    </row>
    <row r="1541" spans="1:6" x14ac:dyDescent="0.2">
      <c r="A1541">
        <v>2</v>
      </c>
      <c r="B1541">
        <v>4</v>
      </c>
      <c r="C1541">
        <v>8</v>
      </c>
      <c r="D1541">
        <v>27</v>
      </c>
      <c r="E1541">
        <v>32</v>
      </c>
      <c r="F1541">
        <v>33</v>
      </c>
    </row>
    <row r="1542" spans="1:6" x14ac:dyDescent="0.2">
      <c r="A1542">
        <v>1</v>
      </c>
      <c r="B1542">
        <v>7</v>
      </c>
      <c r="C1542">
        <v>8</v>
      </c>
      <c r="D1542">
        <v>14</v>
      </c>
      <c r="E1542">
        <v>20</v>
      </c>
      <c r="F1542">
        <v>26</v>
      </c>
    </row>
    <row r="1543" spans="1:6" x14ac:dyDescent="0.2">
      <c r="A1543">
        <v>10</v>
      </c>
      <c r="B1543">
        <v>28</v>
      </c>
      <c r="C1543">
        <v>38</v>
      </c>
      <c r="D1543">
        <v>41</v>
      </c>
      <c r="E1543">
        <v>42</v>
      </c>
      <c r="F1543">
        <v>43</v>
      </c>
    </row>
    <row r="1544" spans="1:6" x14ac:dyDescent="0.2">
      <c r="A1544">
        <v>13</v>
      </c>
      <c r="B1544">
        <v>18</v>
      </c>
      <c r="C1544">
        <v>21</v>
      </c>
      <c r="D1544">
        <v>27</v>
      </c>
      <c r="E1544">
        <v>38</v>
      </c>
      <c r="F1544">
        <v>43</v>
      </c>
    </row>
    <row r="1545" spans="1:6" x14ac:dyDescent="0.2">
      <c r="A1545">
        <v>1</v>
      </c>
      <c r="B1545">
        <v>22</v>
      </c>
      <c r="C1545">
        <v>25</v>
      </c>
      <c r="D1545">
        <v>33</v>
      </c>
      <c r="E1545">
        <v>36</v>
      </c>
      <c r="F1545">
        <v>37</v>
      </c>
    </row>
    <row r="1546" spans="1:6" x14ac:dyDescent="0.2">
      <c r="A1546">
        <v>7</v>
      </c>
      <c r="B1546">
        <v>12</v>
      </c>
      <c r="C1546">
        <v>38</v>
      </c>
      <c r="D1546">
        <v>39</v>
      </c>
      <c r="E1546">
        <v>41</v>
      </c>
      <c r="F1546">
        <v>42</v>
      </c>
    </row>
    <row r="1547" spans="1:6" x14ac:dyDescent="0.2">
      <c r="A1547">
        <v>5</v>
      </c>
      <c r="B1547">
        <v>6</v>
      </c>
      <c r="C1547">
        <v>21</v>
      </c>
      <c r="D1547">
        <v>23</v>
      </c>
      <c r="E1547">
        <v>40</v>
      </c>
      <c r="F1547">
        <v>44</v>
      </c>
    </row>
    <row r="1548" spans="1:6" x14ac:dyDescent="0.2">
      <c r="A1548">
        <v>3</v>
      </c>
      <c r="B1548">
        <v>15</v>
      </c>
      <c r="C1548">
        <v>18</v>
      </c>
      <c r="D1548">
        <v>23</v>
      </c>
      <c r="E1548">
        <v>33</v>
      </c>
      <c r="F1548">
        <v>38</v>
      </c>
    </row>
    <row r="1549" spans="1:6" x14ac:dyDescent="0.2">
      <c r="A1549">
        <v>2</v>
      </c>
      <c r="B1549">
        <v>10</v>
      </c>
      <c r="C1549">
        <v>18</v>
      </c>
      <c r="D1549">
        <v>27</v>
      </c>
      <c r="E1549">
        <v>34</v>
      </c>
      <c r="F1549">
        <v>36</v>
      </c>
    </row>
    <row r="1550" spans="1:6" x14ac:dyDescent="0.2">
      <c r="A1550">
        <v>3</v>
      </c>
      <c r="B1550">
        <v>11</v>
      </c>
      <c r="C1550">
        <v>22</v>
      </c>
      <c r="D1550">
        <v>23</v>
      </c>
      <c r="E1550">
        <v>34</v>
      </c>
      <c r="F1550">
        <v>41</v>
      </c>
    </row>
    <row r="1551" spans="1:6" x14ac:dyDescent="0.2">
      <c r="A1551">
        <v>5</v>
      </c>
      <c r="B1551">
        <v>11</v>
      </c>
      <c r="C1551">
        <v>18</v>
      </c>
      <c r="D1551">
        <v>30</v>
      </c>
      <c r="E1551">
        <v>32</v>
      </c>
      <c r="F1551">
        <v>35</v>
      </c>
    </row>
    <row r="1552" spans="1:6" x14ac:dyDescent="0.2">
      <c r="A1552">
        <v>1</v>
      </c>
      <c r="B1552">
        <v>13</v>
      </c>
      <c r="C1552">
        <v>20</v>
      </c>
      <c r="D1552">
        <v>30</v>
      </c>
      <c r="E1552">
        <v>36</v>
      </c>
      <c r="F1552">
        <v>42</v>
      </c>
    </row>
    <row r="1553" spans="1:6" x14ac:dyDescent="0.2">
      <c r="A1553">
        <v>9</v>
      </c>
      <c r="B1553">
        <v>22</v>
      </c>
      <c r="C1553">
        <v>23</v>
      </c>
      <c r="D1553">
        <v>25</v>
      </c>
      <c r="E1553">
        <v>32</v>
      </c>
      <c r="F1553">
        <v>44</v>
      </c>
    </row>
    <row r="1554" spans="1:6" x14ac:dyDescent="0.2">
      <c r="A1554">
        <v>1</v>
      </c>
      <c r="B1554">
        <v>7</v>
      </c>
      <c r="C1554">
        <v>12</v>
      </c>
      <c r="D1554">
        <v>14</v>
      </c>
      <c r="E1554">
        <v>29</v>
      </c>
      <c r="F1554">
        <v>37</v>
      </c>
    </row>
    <row r="1555" spans="1:6" x14ac:dyDescent="0.2">
      <c r="A1555">
        <v>2</v>
      </c>
      <c r="B1555">
        <v>5</v>
      </c>
      <c r="C1555">
        <v>10</v>
      </c>
      <c r="D1555">
        <v>17</v>
      </c>
      <c r="E1555">
        <v>22</v>
      </c>
      <c r="F1555">
        <v>26</v>
      </c>
    </row>
    <row r="1556" spans="1:6" x14ac:dyDescent="0.2">
      <c r="A1556">
        <v>5</v>
      </c>
      <c r="B1556">
        <v>9</v>
      </c>
      <c r="C1556">
        <v>22</v>
      </c>
      <c r="D1556">
        <v>30</v>
      </c>
      <c r="E1556">
        <v>35</v>
      </c>
      <c r="F1556">
        <v>37</v>
      </c>
    </row>
    <row r="1557" spans="1:6" x14ac:dyDescent="0.2">
      <c r="A1557">
        <v>11</v>
      </c>
      <c r="B1557">
        <v>21</v>
      </c>
      <c r="C1557">
        <v>34</v>
      </c>
      <c r="D1557">
        <v>39</v>
      </c>
      <c r="E1557">
        <v>42</v>
      </c>
      <c r="F1557">
        <v>44</v>
      </c>
    </row>
    <row r="1558" spans="1:6" x14ac:dyDescent="0.2">
      <c r="A1558">
        <v>6</v>
      </c>
      <c r="B1558">
        <v>19</v>
      </c>
      <c r="C1558">
        <v>32</v>
      </c>
      <c r="D1558">
        <v>33</v>
      </c>
      <c r="E1558">
        <v>36</v>
      </c>
      <c r="F1558">
        <v>37</v>
      </c>
    </row>
    <row r="1559" spans="1:6" x14ac:dyDescent="0.2">
      <c r="A1559">
        <v>4</v>
      </c>
      <c r="B1559">
        <v>7</v>
      </c>
      <c r="C1559">
        <v>15</v>
      </c>
      <c r="D1559">
        <v>23</v>
      </c>
      <c r="E1559">
        <v>28</v>
      </c>
      <c r="F1559">
        <v>32</v>
      </c>
    </row>
    <row r="1560" spans="1:6" x14ac:dyDescent="0.2">
      <c r="A1560">
        <v>6</v>
      </c>
      <c r="B1560">
        <v>20</v>
      </c>
      <c r="C1560">
        <v>21</v>
      </c>
      <c r="D1560">
        <v>25</v>
      </c>
      <c r="E1560">
        <v>28</v>
      </c>
      <c r="F1560">
        <v>41</v>
      </c>
    </row>
    <row r="1561" spans="1:6" x14ac:dyDescent="0.2">
      <c r="A1561">
        <v>14</v>
      </c>
      <c r="B1561">
        <v>16</v>
      </c>
      <c r="C1561">
        <v>21</v>
      </c>
      <c r="D1561">
        <v>23</v>
      </c>
      <c r="E1561">
        <v>31</v>
      </c>
      <c r="F1561">
        <v>43</v>
      </c>
    </row>
    <row r="1562" spans="1:6" x14ac:dyDescent="0.2">
      <c r="A1562">
        <v>4</v>
      </c>
      <c r="B1562">
        <v>30</v>
      </c>
      <c r="C1562">
        <v>31</v>
      </c>
      <c r="D1562">
        <v>32</v>
      </c>
      <c r="E1562">
        <v>36</v>
      </c>
      <c r="F1562">
        <v>42</v>
      </c>
    </row>
    <row r="1563" spans="1:6" x14ac:dyDescent="0.2">
      <c r="A1563">
        <v>8</v>
      </c>
      <c r="B1563">
        <v>10</v>
      </c>
      <c r="C1563">
        <v>18</v>
      </c>
      <c r="D1563">
        <v>20</v>
      </c>
      <c r="E1563">
        <v>23</v>
      </c>
      <c r="F1563">
        <v>36</v>
      </c>
    </row>
    <row r="1564" spans="1:6" x14ac:dyDescent="0.2">
      <c r="A1564">
        <v>9</v>
      </c>
      <c r="B1564">
        <v>11</v>
      </c>
      <c r="C1564">
        <v>16</v>
      </c>
      <c r="D1564">
        <v>17</v>
      </c>
      <c r="E1564">
        <v>18</v>
      </c>
      <c r="F1564">
        <v>43</v>
      </c>
    </row>
    <row r="1565" spans="1:6" x14ac:dyDescent="0.2">
      <c r="A1565">
        <v>12</v>
      </c>
      <c r="B1565">
        <v>17</v>
      </c>
      <c r="C1565">
        <v>19</v>
      </c>
      <c r="D1565">
        <v>22</v>
      </c>
      <c r="E1565">
        <v>30</v>
      </c>
      <c r="F1565">
        <v>44</v>
      </c>
    </row>
    <row r="1566" spans="1:6" x14ac:dyDescent="0.2">
      <c r="A1566">
        <v>5</v>
      </c>
      <c r="B1566">
        <v>11</v>
      </c>
      <c r="C1566">
        <v>21</v>
      </c>
      <c r="D1566">
        <v>26</v>
      </c>
      <c r="E1566">
        <v>27</v>
      </c>
      <c r="F1566">
        <v>31</v>
      </c>
    </row>
    <row r="1567" spans="1:6" x14ac:dyDescent="0.2">
      <c r="A1567">
        <v>5</v>
      </c>
      <c r="B1567">
        <v>6</v>
      </c>
      <c r="C1567">
        <v>7</v>
      </c>
      <c r="D1567">
        <v>22</v>
      </c>
      <c r="E1567">
        <v>33</v>
      </c>
      <c r="F1567">
        <v>38</v>
      </c>
    </row>
    <row r="1568" spans="1:6" x14ac:dyDescent="0.2">
      <c r="A1568">
        <v>15</v>
      </c>
      <c r="B1568">
        <v>17</v>
      </c>
      <c r="C1568">
        <v>22</v>
      </c>
      <c r="D1568">
        <v>27</v>
      </c>
      <c r="E1568">
        <v>29</v>
      </c>
      <c r="F1568">
        <v>39</v>
      </c>
    </row>
    <row r="1569" spans="1:6" x14ac:dyDescent="0.2">
      <c r="A1569">
        <v>18</v>
      </c>
      <c r="B1569">
        <v>23</v>
      </c>
      <c r="C1569">
        <v>28</v>
      </c>
      <c r="D1569">
        <v>36</v>
      </c>
      <c r="E1569">
        <v>37</v>
      </c>
      <c r="F1569">
        <v>40</v>
      </c>
    </row>
    <row r="1570" spans="1:6" x14ac:dyDescent="0.2">
      <c r="A1570">
        <v>2</v>
      </c>
      <c r="B1570">
        <v>18</v>
      </c>
      <c r="C1570">
        <v>24</v>
      </c>
      <c r="D1570">
        <v>33</v>
      </c>
      <c r="E1570">
        <v>38</v>
      </c>
      <c r="F1570">
        <v>42</v>
      </c>
    </row>
    <row r="1571" spans="1:6" x14ac:dyDescent="0.2">
      <c r="A1571">
        <v>13</v>
      </c>
      <c r="B1571">
        <v>21</v>
      </c>
      <c r="C1571">
        <v>23</v>
      </c>
      <c r="D1571">
        <v>25</v>
      </c>
      <c r="E1571">
        <v>32</v>
      </c>
      <c r="F1571">
        <v>37</v>
      </c>
    </row>
    <row r="1572" spans="1:6" x14ac:dyDescent="0.2">
      <c r="A1572">
        <v>2</v>
      </c>
      <c r="B1572">
        <v>9</v>
      </c>
      <c r="C1572">
        <v>10</v>
      </c>
      <c r="D1572">
        <v>17</v>
      </c>
      <c r="E1572">
        <v>33</v>
      </c>
      <c r="F1572">
        <v>39</v>
      </c>
    </row>
    <row r="1573" spans="1:6" x14ac:dyDescent="0.2">
      <c r="A1573">
        <v>3</v>
      </c>
      <c r="B1573">
        <v>4</v>
      </c>
      <c r="C1573">
        <v>9</v>
      </c>
      <c r="D1573">
        <v>12</v>
      </c>
      <c r="E1573">
        <v>30</v>
      </c>
      <c r="F1573">
        <v>40</v>
      </c>
    </row>
    <row r="1574" spans="1:6" x14ac:dyDescent="0.2">
      <c r="A1574">
        <v>8</v>
      </c>
      <c r="B1574">
        <v>16</v>
      </c>
      <c r="C1574">
        <v>20</v>
      </c>
      <c r="D1574">
        <v>30</v>
      </c>
      <c r="E1574">
        <v>35</v>
      </c>
      <c r="F1574">
        <v>40</v>
      </c>
    </row>
    <row r="1575" spans="1:6" x14ac:dyDescent="0.2">
      <c r="A1575">
        <v>5</v>
      </c>
      <c r="B1575">
        <v>27</v>
      </c>
      <c r="C1575">
        <v>31</v>
      </c>
      <c r="D1575">
        <v>38</v>
      </c>
      <c r="E1575">
        <v>42</v>
      </c>
      <c r="F1575">
        <v>44</v>
      </c>
    </row>
    <row r="1576" spans="1:6" x14ac:dyDescent="0.2">
      <c r="A1576">
        <v>12</v>
      </c>
      <c r="B1576">
        <v>15</v>
      </c>
      <c r="C1576">
        <v>25</v>
      </c>
      <c r="D1576">
        <v>30</v>
      </c>
      <c r="E1576">
        <v>36</v>
      </c>
      <c r="F1576">
        <v>38</v>
      </c>
    </row>
    <row r="1577" spans="1:6" x14ac:dyDescent="0.2">
      <c r="A1577">
        <v>2</v>
      </c>
      <c r="B1577">
        <v>3</v>
      </c>
      <c r="C1577">
        <v>12</v>
      </c>
      <c r="D1577">
        <v>16</v>
      </c>
      <c r="E1577">
        <v>21</v>
      </c>
      <c r="F1577">
        <v>25</v>
      </c>
    </row>
    <row r="1578" spans="1:6" x14ac:dyDescent="0.2">
      <c r="A1578">
        <v>6</v>
      </c>
      <c r="B1578">
        <v>10</v>
      </c>
      <c r="C1578">
        <v>15</v>
      </c>
      <c r="D1578">
        <v>20</v>
      </c>
      <c r="E1578">
        <v>26</v>
      </c>
      <c r="F1578">
        <v>28</v>
      </c>
    </row>
    <row r="1579" spans="1:6" x14ac:dyDescent="0.2">
      <c r="A1579">
        <v>1</v>
      </c>
      <c r="B1579">
        <v>15</v>
      </c>
      <c r="C1579">
        <v>19</v>
      </c>
      <c r="D1579">
        <v>29</v>
      </c>
      <c r="E1579">
        <v>39</v>
      </c>
      <c r="F1579">
        <v>40</v>
      </c>
    </row>
    <row r="1580" spans="1:6" x14ac:dyDescent="0.2">
      <c r="A1580">
        <v>12</v>
      </c>
      <c r="B1580">
        <v>13</v>
      </c>
      <c r="C1580">
        <v>14</v>
      </c>
      <c r="D1580">
        <v>31</v>
      </c>
      <c r="E1580">
        <v>34</v>
      </c>
      <c r="F1580">
        <v>41</v>
      </c>
    </row>
    <row r="1581" spans="1:6" x14ac:dyDescent="0.2">
      <c r="A1581">
        <v>12</v>
      </c>
      <c r="B1581">
        <v>18</v>
      </c>
      <c r="C1581">
        <v>20</v>
      </c>
      <c r="D1581">
        <v>21</v>
      </c>
      <c r="E1581">
        <v>29</v>
      </c>
      <c r="F1581">
        <v>41</v>
      </c>
    </row>
    <row r="1582" spans="1:6" x14ac:dyDescent="0.2">
      <c r="A1582">
        <v>2</v>
      </c>
      <c r="B1582">
        <v>3</v>
      </c>
      <c r="C1582">
        <v>6</v>
      </c>
      <c r="D1582">
        <v>17</v>
      </c>
      <c r="E1582">
        <v>40</v>
      </c>
      <c r="F1582">
        <v>41</v>
      </c>
    </row>
    <row r="1583" spans="1:6" x14ac:dyDescent="0.2">
      <c r="A1583">
        <v>7</v>
      </c>
      <c r="B1583">
        <v>12</v>
      </c>
      <c r="C1583">
        <v>30</v>
      </c>
      <c r="D1583">
        <v>34</v>
      </c>
      <c r="E1583">
        <v>36</v>
      </c>
      <c r="F1583">
        <v>43</v>
      </c>
    </row>
    <row r="1584" spans="1:6" x14ac:dyDescent="0.2">
      <c r="A1584">
        <v>7</v>
      </c>
      <c r="B1584">
        <v>9</v>
      </c>
      <c r="C1584">
        <v>11</v>
      </c>
      <c r="D1584">
        <v>17</v>
      </c>
      <c r="E1584">
        <v>32</v>
      </c>
      <c r="F1584">
        <v>44</v>
      </c>
    </row>
    <row r="1585" spans="1:6" x14ac:dyDescent="0.2">
      <c r="A1585">
        <v>1</v>
      </c>
      <c r="B1585">
        <v>2</v>
      </c>
      <c r="C1585">
        <v>6</v>
      </c>
      <c r="D1585">
        <v>19</v>
      </c>
      <c r="E1585">
        <v>29</v>
      </c>
      <c r="F1585">
        <v>43</v>
      </c>
    </row>
    <row r="1586" spans="1:6" x14ac:dyDescent="0.2">
      <c r="A1586">
        <v>3</v>
      </c>
      <c r="B1586">
        <v>18</v>
      </c>
      <c r="C1586">
        <v>22</v>
      </c>
      <c r="D1586">
        <v>40</v>
      </c>
      <c r="E1586">
        <v>42</v>
      </c>
      <c r="F1586">
        <v>43</v>
      </c>
    </row>
    <row r="1587" spans="1:6" x14ac:dyDescent="0.2">
      <c r="A1587">
        <v>7</v>
      </c>
      <c r="B1587">
        <v>14</v>
      </c>
      <c r="C1587">
        <v>19</v>
      </c>
      <c r="D1587">
        <v>20</v>
      </c>
      <c r="E1587">
        <v>27</v>
      </c>
      <c r="F1587">
        <v>39</v>
      </c>
    </row>
    <row r="1588" spans="1:6" x14ac:dyDescent="0.2">
      <c r="A1588">
        <v>1</v>
      </c>
      <c r="B1588">
        <v>14</v>
      </c>
      <c r="C1588">
        <v>37</v>
      </c>
      <c r="D1588">
        <v>38</v>
      </c>
      <c r="E1588">
        <v>40</v>
      </c>
      <c r="F1588">
        <v>42</v>
      </c>
    </row>
    <row r="1589" spans="1:6" x14ac:dyDescent="0.2">
      <c r="A1589">
        <v>2</v>
      </c>
      <c r="B1589">
        <v>8</v>
      </c>
      <c r="C1589">
        <v>11</v>
      </c>
      <c r="D1589">
        <v>26</v>
      </c>
      <c r="E1589">
        <v>43</v>
      </c>
      <c r="F1589">
        <v>44</v>
      </c>
    </row>
    <row r="1590" spans="1:6" x14ac:dyDescent="0.2">
      <c r="A1590">
        <v>5</v>
      </c>
      <c r="B1590">
        <v>12</v>
      </c>
      <c r="C1590">
        <v>15</v>
      </c>
      <c r="D1590">
        <v>18</v>
      </c>
      <c r="E1590">
        <v>24</v>
      </c>
      <c r="F1590">
        <v>37</v>
      </c>
    </row>
    <row r="1591" spans="1:6" x14ac:dyDescent="0.2">
      <c r="A1591">
        <v>3</v>
      </c>
      <c r="B1591">
        <v>7</v>
      </c>
      <c r="C1591">
        <v>13</v>
      </c>
      <c r="D1591">
        <v>20</v>
      </c>
      <c r="E1591">
        <v>37</v>
      </c>
      <c r="F1591">
        <v>38</v>
      </c>
    </row>
    <row r="1592" spans="1:6" x14ac:dyDescent="0.2">
      <c r="A1592">
        <v>13</v>
      </c>
      <c r="B1592">
        <v>14</v>
      </c>
      <c r="C1592">
        <v>26</v>
      </c>
      <c r="D1592">
        <v>38</v>
      </c>
      <c r="E1592">
        <v>43</v>
      </c>
      <c r="F1592">
        <v>44</v>
      </c>
    </row>
    <row r="1593" spans="1:6" x14ac:dyDescent="0.2">
      <c r="A1593">
        <v>2</v>
      </c>
      <c r="B1593">
        <v>9</v>
      </c>
      <c r="C1593">
        <v>12</v>
      </c>
      <c r="D1593">
        <v>14</v>
      </c>
      <c r="E1593">
        <v>23</v>
      </c>
      <c r="F1593">
        <v>36</v>
      </c>
    </row>
    <row r="1594" spans="1:6" x14ac:dyDescent="0.2">
      <c r="A1594">
        <v>8</v>
      </c>
      <c r="B1594">
        <v>11</v>
      </c>
      <c r="C1594">
        <v>26</v>
      </c>
      <c r="D1594">
        <v>32</v>
      </c>
      <c r="E1594">
        <v>41</v>
      </c>
      <c r="F1594">
        <v>44</v>
      </c>
    </row>
    <row r="1595" spans="1:6" x14ac:dyDescent="0.2">
      <c r="A1595">
        <v>3</v>
      </c>
      <c r="B1595">
        <v>6</v>
      </c>
      <c r="C1595">
        <v>8</v>
      </c>
      <c r="D1595">
        <v>21</v>
      </c>
      <c r="E1595">
        <v>22</v>
      </c>
      <c r="F1595">
        <v>28</v>
      </c>
    </row>
    <row r="1596" spans="1:6" x14ac:dyDescent="0.2">
      <c r="A1596">
        <v>9</v>
      </c>
      <c r="B1596">
        <v>18</v>
      </c>
      <c r="C1596">
        <v>21</v>
      </c>
      <c r="D1596">
        <v>29</v>
      </c>
      <c r="E1596">
        <v>39</v>
      </c>
      <c r="F1596">
        <v>43</v>
      </c>
    </row>
    <row r="1597" spans="1:6" x14ac:dyDescent="0.2">
      <c r="A1597">
        <v>3</v>
      </c>
      <c r="B1597">
        <v>6</v>
      </c>
      <c r="C1597">
        <v>9</v>
      </c>
      <c r="D1597">
        <v>11</v>
      </c>
      <c r="E1597">
        <v>13</v>
      </c>
      <c r="F1597">
        <v>28</v>
      </c>
    </row>
    <row r="1598" spans="1:6" x14ac:dyDescent="0.2">
      <c r="A1598">
        <v>1</v>
      </c>
      <c r="B1598">
        <v>6</v>
      </c>
      <c r="C1598">
        <v>13</v>
      </c>
      <c r="D1598">
        <v>18</v>
      </c>
      <c r="E1598">
        <v>22</v>
      </c>
      <c r="F1598">
        <v>39</v>
      </c>
    </row>
    <row r="1599" spans="1:6" x14ac:dyDescent="0.2">
      <c r="A1599">
        <v>13</v>
      </c>
      <c r="B1599">
        <v>16</v>
      </c>
      <c r="C1599">
        <v>17</v>
      </c>
      <c r="D1599">
        <v>18</v>
      </c>
      <c r="E1599">
        <v>21</v>
      </c>
      <c r="F1599">
        <v>24</v>
      </c>
    </row>
    <row r="1600" spans="1:6" x14ac:dyDescent="0.2">
      <c r="A1600">
        <v>12</v>
      </c>
      <c r="B1600">
        <v>21</v>
      </c>
      <c r="C1600">
        <v>22</v>
      </c>
      <c r="D1600">
        <v>28</v>
      </c>
      <c r="E1600">
        <v>29</v>
      </c>
      <c r="F1600">
        <v>43</v>
      </c>
    </row>
    <row r="1601" spans="1:6" x14ac:dyDescent="0.2">
      <c r="A1601">
        <v>3</v>
      </c>
      <c r="B1601">
        <v>17</v>
      </c>
      <c r="C1601">
        <v>19</v>
      </c>
      <c r="D1601">
        <v>21</v>
      </c>
      <c r="E1601">
        <v>30</v>
      </c>
      <c r="F1601">
        <v>34</v>
      </c>
    </row>
    <row r="1602" spans="1:6" x14ac:dyDescent="0.2">
      <c r="A1602">
        <v>13</v>
      </c>
      <c r="B1602">
        <v>14</v>
      </c>
      <c r="C1602">
        <v>19</v>
      </c>
      <c r="D1602">
        <v>25</v>
      </c>
      <c r="E1602">
        <v>26</v>
      </c>
      <c r="F1602">
        <v>40</v>
      </c>
    </row>
    <row r="1603" spans="1:6" x14ac:dyDescent="0.2">
      <c r="A1603">
        <v>7</v>
      </c>
      <c r="B1603">
        <v>17</v>
      </c>
      <c r="C1603">
        <v>26</v>
      </c>
      <c r="D1603">
        <v>28</v>
      </c>
      <c r="E1603">
        <v>36</v>
      </c>
      <c r="F1603">
        <v>43</v>
      </c>
    </row>
    <row r="1604" spans="1:6" x14ac:dyDescent="0.2">
      <c r="A1604">
        <v>17</v>
      </c>
      <c r="B1604">
        <v>23</v>
      </c>
      <c r="C1604">
        <v>30</v>
      </c>
      <c r="D1604">
        <v>32</v>
      </c>
      <c r="E1604">
        <v>40</v>
      </c>
      <c r="F1604">
        <v>41</v>
      </c>
    </row>
    <row r="1605" spans="1:6" x14ac:dyDescent="0.2">
      <c r="A1605">
        <v>3</v>
      </c>
      <c r="B1605">
        <v>5</v>
      </c>
      <c r="C1605">
        <v>8</v>
      </c>
      <c r="D1605">
        <v>9</v>
      </c>
      <c r="E1605">
        <v>32</v>
      </c>
      <c r="F1605">
        <v>39</v>
      </c>
    </row>
    <row r="1606" spans="1:6" x14ac:dyDescent="0.2">
      <c r="A1606">
        <v>7</v>
      </c>
      <c r="B1606">
        <v>16</v>
      </c>
      <c r="C1606">
        <v>18</v>
      </c>
      <c r="D1606">
        <v>21</v>
      </c>
      <c r="E1606">
        <v>29</v>
      </c>
      <c r="F1606">
        <v>36</v>
      </c>
    </row>
    <row r="1607" spans="1:6" x14ac:dyDescent="0.2">
      <c r="A1607">
        <v>11</v>
      </c>
      <c r="B1607">
        <v>20</v>
      </c>
      <c r="C1607">
        <v>22</v>
      </c>
      <c r="D1607">
        <v>29</v>
      </c>
      <c r="E1607">
        <v>39</v>
      </c>
      <c r="F1607">
        <v>42</v>
      </c>
    </row>
    <row r="1608" spans="1:6" x14ac:dyDescent="0.2">
      <c r="A1608">
        <v>2</v>
      </c>
      <c r="B1608">
        <v>24</v>
      </c>
      <c r="C1608">
        <v>28</v>
      </c>
      <c r="D1608">
        <v>29</v>
      </c>
      <c r="E1608">
        <v>31</v>
      </c>
      <c r="F1608">
        <v>34</v>
      </c>
    </row>
    <row r="1609" spans="1:6" x14ac:dyDescent="0.2">
      <c r="A1609">
        <v>1</v>
      </c>
      <c r="B1609">
        <v>9</v>
      </c>
      <c r="C1609">
        <v>23</v>
      </c>
      <c r="D1609">
        <v>26</v>
      </c>
      <c r="E1609">
        <v>29</v>
      </c>
      <c r="F1609">
        <v>36</v>
      </c>
    </row>
    <row r="1610" spans="1:6" x14ac:dyDescent="0.2">
      <c r="A1610">
        <v>1</v>
      </c>
      <c r="B1610">
        <v>12</v>
      </c>
      <c r="C1610">
        <v>14</v>
      </c>
      <c r="D1610">
        <v>32</v>
      </c>
      <c r="E1610">
        <v>34</v>
      </c>
      <c r="F1610">
        <v>37</v>
      </c>
    </row>
    <row r="1611" spans="1:6" x14ac:dyDescent="0.2">
      <c r="A1611">
        <v>7</v>
      </c>
      <c r="B1611">
        <v>26</v>
      </c>
      <c r="C1611">
        <v>27</v>
      </c>
      <c r="D1611">
        <v>30</v>
      </c>
      <c r="E1611">
        <v>33</v>
      </c>
      <c r="F1611">
        <v>44</v>
      </c>
    </row>
    <row r="1612" spans="1:6" x14ac:dyDescent="0.2">
      <c r="A1612">
        <v>8</v>
      </c>
      <c r="B1612">
        <v>9</v>
      </c>
      <c r="C1612">
        <v>17</v>
      </c>
      <c r="D1612">
        <v>24</v>
      </c>
      <c r="E1612">
        <v>40</v>
      </c>
      <c r="F1612">
        <v>42</v>
      </c>
    </row>
    <row r="1613" spans="1:6" x14ac:dyDescent="0.2">
      <c r="A1613">
        <v>5</v>
      </c>
      <c r="B1613">
        <v>11</v>
      </c>
      <c r="C1613">
        <v>22</v>
      </c>
      <c r="D1613">
        <v>31</v>
      </c>
      <c r="E1613">
        <v>34</v>
      </c>
      <c r="F1613">
        <v>43</v>
      </c>
    </row>
    <row r="1614" spans="1:6" x14ac:dyDescent="0.2">
      <c r="A1614">
        <v>11</v>
      </c>
      <c r="B1614">
        <v>22</v>
      </c>
      <c r="C1614">
        <v>25</v>
      </c>
      <c r="D1614">
        <v>26</v>
      </c>
      <c r="E1614">
        <v>31</v>
      </c>
      <c r="F1614">
        <v>38</v>
      </c>
    </row>
    <row r="1615" spans="1:6" x14ac:dyDescent="0.2">
      <c r="A1615">
        <v>1</v>
      </c>
      <c r="B1615">
        <v>7</v>
      </c>
      <c r="C1615">
        <v>33</v>
      </c>
      <c r="D1615">
        <v>38</v>
      </c>
      <c r="E1615">
        <v>42</v>
      </c>
      <c r="F1615">
        <v>43</v>
      </c>
    </row>
    <row r="1616" spans="1:6" x14ac:dyDescent="0.2">
      <c r="A1616">
        <v>2</v>
      </c>
      <c r="B1616">
        <v>8</v>
      </c>
      <c r="C1616">
        <v>11</v>
      </c>
      <c r="D1616">
        <v>18</v>
      </c>
      <c r="E1616">
        <v>20</v>
      </c>
      <c r="F1616">
        <v>27</v>
      </c>
    </row>
    <row r="1617" spans="1:6" x14ac:dyDescent="0.2">
      <c r="A1617">
        <v>10</v>
      </c>
      <c r="B1617">
        <v>11</v>
      </c>
      <c r="C1617">
        <v>12</v>
      </c>
      <c r="D1617">
        <v>21</v>
      </c>
      <c r="E1617">
        <v>27</v>
      </c>
      <c r="F1617">
        <v>29</v>
      </c>
    </row>
    <row r="1618" spans="1:6" x14ac:dyDescent="0.2">
      <c r="A1618">
        <v>15</v>
      </c>
      <c r="B1618">
        <v>19</v>
      </c>
      <c r="C1618">
        <v>29</v>
      </c>
      <c r="D1618">
        <v>32</v>
      </c>
      <c r="E1618">
        <v>42</v>
      </c>
      <c r="F1618">
        <v>44</v>
      </c>
    </row>
    <row r="1619" spans="1:6" x14ac:dyDescent="0.2">
      <c r="A1619">
        <v>16</v>
      </c>
      <c r="B1619">
        <v>19</v>
      </c>
      <c r="C1619">
        <v>24</v>
      </c>
      <c r="D1619">
        <v>26</v>
      </c>
      <c r="E1619">
        <v>27</v>
      </c>
      <c r="F1619">
        <v>36</v>
      </c>
    </row>
    <row r="1620" spans="1:6" x14ac:dyDescent="0.2">
      <c r="A1620">
        <v>7</v>
      </c>
      <c r="B1620">
        <v>12</v>
      </c>
      <c r="C1620">
        <v>14</v>
      </c>
      <c r="D1620">
        <v>16</v>
      </c>
      <c r="E1620">
        <v>19</v>
      </c>
      <c r="F1620">
        <v>26</v>
      </c>
    </row>
    <row r="1621" spans="1:6" x14ac:dyDescent="0.2">
      <c r="A1621">
        <v>1</v>
      </c>
      <c r="B1621">
        <v>12</v>
      </c>
      <c r="C1621">
        <v>14</v>
      </c>
      <c r="D1621">
        <v>28</v>
      </c>
      <c r="E1621">
        <v>39</v>
      </c>
      <c r="F1621">
        <v>43</v>
      </c>
    </row>
    <row r="1622" spans="1:6" x14ac:dyDescent="0.2">
      <c r="A1622">
        <v>4</v>
      </c>
      <c r="B1622">
        <v>11</v>
      </c>
      <c r="C1622">
        <v>12</v>
      </c>
      <c r="D1622">
        <v>13</v>
      </c>
      <c r="E1622">
        <v>17</v>
      </c>
      <c r="F1622">
        <v>34</v>
      </c>
    </row>
    <row r="1623" spans="1:6" x14ac:dyDescent="0.2">
      <c r="A1623">
        <v>3</v>
      </c>
      <c r="B1623">
        <v>4</v>
      </c>
      <c r="C1623">
        <v>8</v>
      </c>
      <c r="D1623">
        <v>12</v>
      </c>
      <c r="E1623">
        <v>15</v>
      </c>
      <c r="F1623">
        <v>31</v>
      </c>
    </row>
    <row r="1624" spans="1:6" x14ac:dyDescent="0.2">
      <c r="A1624">
        <v>3</v>
      </c>
      <c r="B1624">
        <v>11</v>
      </c>
      <c r="C1624">
        <v>17</v>
      </c>
      <c r="D1624">
        <v>21</v>
      </c>
      <c r="E1624">
        <v>37</v>
      </c>
      <c r="F1624">
        <v>44</v>
      </c>
    </row>
    <row r="1625" spans="1:6" x14ac:dyDescent="0.2">
      <c r="A1625">
        <v>8</v>
      </c>
      <c r="B1625">
        <v>17</v>
      </c>
      <c r="C1625">
        <v>20</v>
      </c>
      <c r="D1625">
        <v>21</v>
      </c>
      <c r="E1625">
        <v>28</v>
      </c>
      <c r="F1625">
        <v>44</v>
      </c>
    </row>
    <row r="1626" spans="1:6" x14ac:dyDescent="0.2">
      <c r="A1626">
        <v>1</v>
      </c>
      <c r="B1626">
        <v>14</v>
      </c>
      <c r="C1626">
        <v>18</v>
      </c>
      <c r="D1626">
        <v>33</v>
      </c>
      <c r="E1626">
        <v>35</v>
      </c>
      <c r="F1626">
        <v>40</v>
      </c>
    </row>
    <row r="1627" spans="1:6" x14ac:dyDescent="0.2">
      <c r="A1627">
        <v>7</v>
      </c>
      <c r="B1627">
        <v>15</v>
      </c>
      <c r="C1627">
        <v>33</v>
      </c>
      <c r="D1627">
        <v>34</v>
      </c>
      <c r="E1627">
        <v>35</v>
      </c>
      <c r="F1627">
        <v>39</v>
      </c>
    </row>
    <row r="1628" spans="1:6" x14ac:dyDescent="0.2">
      <c r="A1628">
        <v>1</v>
      </c>
      <c r="B1628">
        <v>5</v>
      </c>
      <c r="C1628">
        <v>9</v>
      </c>
      <c r="D1628">
        <v>12</v>
      </c>
      <c r="E1628">
        <v>35</v>
      </c>
      <c r="F1628">
        <v>39</v>
      </c>
    </row>
    <row r="1629" spans="1:6" x14ac:dyDescent="0.2">
      <c r="A1629">
        <v>3</v>
      </c>
      <c r="B1629">
        <v>5</v>
      </c>
      <c r="C1629">
        <v>19</v>
      </c>
      <c r="D1629">
        <v>25</v>
      </c>
      <c r="E1629">
        <v>28</v>
      </c>
      <c r="F1629">
        <v>36</v>
      </c>
    </row>
    <row r="1630" spans="1:6" x14ac:dyDescent="0.2">
      <c r="A1630">
        <v>13</v>
      </c>
      <c r="B1630">
        <v>22</v>
      </c>
      <c r="C1630">
        <v>23</v>
      </c>
      <c r="D1630">
        <v>24</v>
      </c>
      <c r="E1630">
        <v>27</v>
      </c>
      <c r="F1630">
        <v>38</v>
      </c>
    </row>
    <row r="1631" spans="1:6" x14ac:dyDescent="0.2">
      <c r="A1631">
        <v>16</v>
      </c>
      <c r="B1631">
        <v>27</v>
      </c>
      <c r="C1631">
        <v>31</v>
      </c>
      <c r="D1631">
        <v>35</v>
      </c>
      <c r="E1631">
        <v>38</v>
      </c>
      <c r="F1631">
        <v>40</v>
      </c>
    </row>
    <row r="1632" spans="1:6" x14ac:dyDescent="0.2">
      <c r="A1632">
        <v>1</v>
      </c>
      <c r="B1632">
        <v>5</v>
      </c>
      <c r="C1632">
        <v>26</v>
      </c>
      <c r="D1632">
        <v>31</v>
      </c>
      <c r="E1632">
        <v>34</v>
      </c>
      <c r="F1632">
        <v>43</v>
      </c>
    </row>
    <row r="1633" spans="1:6" x14ac:dyDescent="0.2">
      <c r="A1633">
        <v>15</v>
      </c>
      <c r="B1633">
        <v>17</v>
      </c>
      <c r="C1633">
        <v>22</v>
      </c>
      <c r="D1633">
        <v>30</v>
      </c>
      <c r="E1633">
        <v>31</v>
      </c>
      <c r="F1633">
        <v>42</v>
      </c>
    </row>
    <row r="1634" spans="1:6" x14ac:dyDescent="0.2">
      <c r="A1634">
        <v>5</v>
      </c>
      <c r="B1634">
        <v>10</v>
      </c>
      <c r="C1634">
        <v>16</v>
      </c>
      <c r="D1634">
        <v>20</v>
      </c>
      <c r="E1634">
        <v>31</v>
      </c>
      <c r="F1634">
        <v>33</v>
      </c>
    </row>
    <row r="1635" spans="1:6" x14ac:dyDescent="0.2">
      <c r="A1635">
        <v>8</v>
      </c>
      <c r="B1635">
        <v>11</v>
      </c>
      <c r="C1635">
        <v>14</v>
      </c>
      <c r="D1635">
        <v>19</v>
      </c>
      <c r="E1635">
        <v>21</v>
      </c>
      <c r="F1635">
        <v>34</v>
      </c>
    </row>
    <row r="1636" spans="1:6" x14ac:dyDescent="0.2">
      <c r="A1636">
        <v>1</v>
      </c>
      <c r="B1636">
        <v>13</v>
      </c>
      <c r="C1636">
        <v>28</v>
      </c>
      <c r="D1636">
        <v>29</v>
      </c>
      <c r="E1636">
        <v>36</v>
      </c>
      <c r="F1636">
        <v>42</v>
      </c>
    </row>
    <row r="1637" spans="1:6" x14ac:dyDescent="0.2">
      <c r="A1637">
        <v>4</v>
      </c>
      <c r="B1637">
        <v>10</v>
      </c>
      <c r="C1637">
        <v>15</v>
      </c>
      <c r="D1637">
        <v>18</v>
      </c>
      <c r="E1637">
        <v>26</v>
      </c>
      <c r="F1637">
        <v>39</v>
      </c>
    </row>
    <row r="1638" spans="1:6" x14ac:dyDescent="0.2">
      <c r="A1638">
        <v>4</v>
      </c>
      <c r="B1638">
        <v>12</v>
      </c>
      <c r="C1638">
        <v>15</v>
      </c>
      <c r="D1638">
        <v>19</v>
      </c>
      <c r="E1638">
        <v>20</v>
      </c>
      <c r="F1638">
        <v>34</v>
      </c>
    </row>
    <row r="1639" spans="1:6" x14ac:dyDescent="0.2">
      <c r="A1639">
        <v>2</v>
      </c>
      <c r="B1639">
        <v>12</v>
      </c>
      <c r="C1639">
        <v>25</v>
      </c>
      <c r="D1639">
        <v>29</v>
      </c>
      <c r="E1639">
        <v>33</v>
      </c>
      <c r="F1639">
        <v>42</v>
      </c>
    </row>
  </sheetData>
  <phoneticPr fontId="2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2649"/>
  <sheetViews>
    <sheetView topLeftCell="A270" workbookViewId="0">
      <selection activeCell="J305" sqref="J305:L305"/>
    </sheetView>
  </sheetViews>
  <sheetFormatPr defaultColWidth="11.42578125" defaultRowHeight="12.75" x14ac:dyDescent="0.2"/>
  <cols>
    <col min="1" max="9" width="11.42578125" customWidth="1"/>
    <col min="10" max="10" width="9.5703125" customWidth="1"/>
    <col min="11" max="13" width="11.42578125" customWidth="1"/>
    <col min="14" max="14" width="12.28515625" bestFit="1" customWidth="1"/>
    <col min="15" max="16" width="11.42578125" customWidth="1"/>
    <col min="17" max="17" width="12.28515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  <c r="P1">
        <v>25</v>
      </c>
      <c r="Q1" s="3">
        <v>24</v>
      </c>
      <c r="R1">
        <v>23</v>
      </c>
      <c r="S1">
        <v>22</v>
      </c>
    </row>
    <row r="2" spans="1:19" x14ac:dyDescent="0.2">
      <c r="O2">
        <f>COUNTIF(N$3:N$58,0)</f>
        <v>17</v>
      </c>
      <c r="P2">
        <v>3</v>
      </c>
      <c r="Q2" s="3">
        <v>3</v>
      </c>
      <c r="R2">
        <v>3</v>
      </c>
      <c r="S2">
        <v>3</v>
      </c>
    </row>
    <row r="3" spans="1:19" x14ac:dyDescent="0.2">
      <c r="A3">
        <v>40</v>
      </c>
      <c r="B3">
        <v>2969</v>
      </c>
      <c r="C3">
        <v>12</v>
      </c>
      <c r="D3">
        <v>28</v>
      </c>
      <c r="E3">
        <v>30</v>
      </c>
      <c r="F3">
        <v>38</v>
      </c>
      <c r="G3">
        <v>39</v>
      </c>
      <c r="H3">
        <v>44</v>
      </c>
      <c r="I3">
        <v>37</v>
      </c>
      <c r="J3" s="1" t="s">
        <v>61</v>
      </c>
      <c r="K3" s="2">
        <v>400</v>
      </c>
      <c r="L3">
        <f>STDEV(C3:I3)</f>
        <v>10.580755216542007</v>
      </c>
      <c r="M3">
        <v>1</v>
      </c>
      <c r="N3">
        <f>COUNTIF(C$3:I$10,M3)</f>
        <v>0</v>
      </c>
      <c r="O3">
        <f>COUNTIF(N$3:N$58,1)</f>
        <v>24</v>
      </c>
      <c r="P3">
        <v>8</v>
      </c>
      <c r="Q3" s="3">
        <v>11</v>
      </c>
      <c r="R3">
        <v>12</v>
      </c>
      <c r="S3">
        <v>14</v>
      </c>
    </row>
    <row r="4" spans="1:19" x14ac:dyDescent="0.2">
      <c r="A4">
        <v>40</v>
      </c>
      <c r="B4">
        <v>2968</v>
      </c>
      <c r="C4">
        <v>5</v>
      </c>
      <c r="D4">
        <v>6</v>
      </c>
      <c r="E4">
        <v>14</v>
      </c>
      <c r="F4">
        <v>15</v>
      </c>
      <c r="G4">
        <v>35</v>
      </c>
      <c r="H4">
        <v>48</v>
      </c>
      <c r="I4">
        <v>55</v>
      </c>
      <c r="J4" s="1" t="s">
        <v>62</v>
      </c>
      <c r="K4" s="2">
        <v>400</v>
      </c>
      <c r="L4">
        <f t="shared" ref="L4:L67" si="0">STDEV(C4:I4)</f>
        <v>20.452034477912321</v>
      </c>
      <c r="M4">
        <v>2</v>
      </c>
      <c r="N4">
        <f t="shared" ref="N4:N58" si="1">COUNTIF(C$3:I$10,M4)</f>
        <v>2</v>
      </c>
      <c r="O4">
        <f>COUNTIF(N$3:N$58,2)</f>
        <v>13</v>
      </c>
      <c r="P4">
        <v>18</v>
      </c>
      <c r="Q4" s="3">
        <v>15</v>
      </c>
      <c r="R4">
        <v>15</v>
      </c>
      <c r="S4">
        <v>15</v>
      </c>
    </row>
    <row r="5" spans="1:19" x14ac:dyDescent="0.2">
      <c r="A5">
        <v>40</v>
      </c>
      <c r="B5">
        <v>2967</v>
      </c>
      <c r="C5">
        <v>6</v>
      </c>
      <c r="D5">
        <v>7</v>
      </c>
      <c r="E5">
        <v>15</v>
      </c>
      <c r="F5">
        <v>17</v>
      </c>
      <c r="G5">
        <v>51</v>
      </c>
      <c r="H5">
        <v>52</v>
      </c>
      <c r="I5">
        <v>40</v>
      </c>
      <c r="J5" s="1" t="s">
        <v>146</v>
      </c>
      <c r="K5" s="2">
        <v>0</v>
      </c>
      <c r="L5">
        <f t="shared" si="0"/>
        <v>20.227280023346125</v>
      </c>
      <c r="M5">
        <v>3</v>
      </c>
      <c r="N5">
        <f t="shared" si="1"/>
        <v>1</v>
      </c>
      <c r="O5">
        <f>COUNTIF(N$3:N$58,3)</f>
        <v>2</v>
      </c>
      <c r="P5">
        <v>8</v>
      </c>
      <c r="Q5" s="3">
        <v>8</v>
      </c>
      <c r="R5">
        <v>9</v>
      </c>
      <c r="S5">
        <v>9</v>
      </c>
    </row>
    <row r="6" spans="1:19" x14ac:dyDescent="0.2">
      <c r="A6">
        <v>40</v>
      </c>
      <c r="B6">
        <v>2966</v>
      </c>
      <c r="C6">
        <v>4</v>
      </c>
      <c r="D6">
        <v>21</v>
      </c>
      <c r="E6">
        <v>23</v>
      </c>
      <c r="F6">
        <v>33</v>
      </c>
      <c r="G6">
        <v>52</v>
      </c>
      <c r="H6">
        <v>55</v>
      </c>
      <c r="I6">
        <v>29</v>
      </c>
      <c r="J6" s="1" t="s">
        <v>147</v>
      </c>
      <c r="K6" s="2">
        <v>0</v>
      </c>
      <c r="L6">
        <f t="shared" si="0"/>
        <v>17.879224442538515</v>
      </c>
      <c r="M6">
        <v>4</v>
      </c>
      <c r="N6">
        <f t="shared" si="1"/>
        <v>2</v>
      </c>
      <c r="O6">
        <f>COUNTIF(N$3:N$58,4)</f>
        <v>0</v>
      </c>
      <c r="P6">
        <v>8</v>
      </c>
      <c r="Q6" s="3">
        <v>10</v>
      </c>
      <c r="R6">
        <v>10</v>
      </c>
      <c r="S6">
        <v>9</v>
      </c>
    </row>
    <row r="7" spans="1:19" x14ac:dyDescent="0.2">
      <c r="A7">
        <v>40</v>
      </c>
      <c r="B7">
        <v>2965</v>
      </c>
      <c r="C7">
        <v>2</v>
      </c>
      <c r="D7">
        <v>3</v>
      </c>
      <c r="E7">
        <v>4</v>
      </c>
      <c r="F7">
        <v>5</v>
      </c>
      <c r="G7">
        <v>25</v>
      </c>
      <c r="H7">
        <v>40</v>
      </c>
      <c r="I7">
        <v>43</v>
      </c>
      <c r="J7" s="1" t="s">
        <v>148</v>
      </c>
      <c r="K7" s="2">
        <v>700</v>
      </c>
      <c r="L7">
        <f t="shared" si="0"/>
        <v>18.265241515486391</v>
      </c>
      <c r="M7">
        <v>5</v>
      </c>
      <c r="N7">
        <f t="shared" si="1"/>
        <v>2</v>
      </c>
      <c r="O7">
        <f>COUNTIF(N$3:N$58,"&gt;=5")</f>
        <v>0</v>
      </c>
      <c r="P7">
        <v>11</v>
      </c>
      <c r="Q7" s="3">
        <v>9</v>
      </c>
      <c r="R7">
        <v>7</v>
      </c>
      <c r="S7">
        <v>6</v>
      </c>
    </row>
    <row r="8" spans="1:19" x14ac:dyDescent="0.2">
      <c r="A8">
        <v>40</v>
      </c>
      <c r="B8">
        <v>2964</v>
      </c>
      <c r="C8">
        <v>2</v>
      </c>
      <c r="D8">
        <v>21</v>
      </c>
      <c r="E8">
        <v>23</v>
      </c>
      <c r="F8">
        <v>31</v>
      </c>
      <c r="G8">
        <v>36</v>
      </c>
      <c r="H8">
        <v>52</v>
      </c>
      <c r="I8">
        <v>34</v>
      </c>
      <c r="J8" s="1" t="s">
        <v>149</v>
      </c>
      <c r="K8" s="2">
        <v>800</v>
      </c>
      <c r="L8">
        <f t="shared" si="0"/>
        <v>15.458084646953544</v>
      </c>
      <c r="M8">
        <v>6</v>
      </c>
      <c r="N8">
        <f t="shared" si="1"/>
        <v>2</v>
      </c>
      <c r="Q8" s="3"/>
    </row>
    <row r="9" spans="1:19" x14ac:dyDescent="0.2">
      <c r="A9">
        <v>40</v>
      </c>
      <c r="B9">
        <v>2963</v>
      </c>
      <c r="C9">
        <v>24</v>
      </c>
      <c r="D9">
        <v>29</v>
      </c>
      <c r="E9">
        <v>31</v>
      </c>
      <c r="F9">
        <v>35</v>
      </c>
      <c r="G9">
        <v>46</v>
      </c>
      <c r="H9">
        <v>55</v>
      </c>
      <c r="I9">
        <v>19</v>
      </c>
      <c r="J9" s="1" t="s">
        <v>95</v>
      </c>
      <c r="K9" s="2">
        <v>900</v>
      </c>
      <c r="L9">
        <f t="shared" si="0"/>
        <v>12.548951768023914</v>
      </c>
      <c r="M9">
        <v>7</v>
      </c>
      <c r="N9">
        <f t="shared" si="1"/>
        <v>1</v>
      </c>
      <c r="P9">
        <f>STDEV(P2:P7)</f>
        <v>4.9665548085837807</v>
      </c>
      <c r="Q9" s="3">
        <f>STDEV(Q2:Q7)</f>
        <v>3.932768321000701</v>
      </c>
      <c r="R9">
        <f>STDEV(R2:R7)</f>
        <v>4.1311822359545785</v>
      </c>
      <c r="S9">
        <f>STDEV(S2:S7)</f>
        <v>4.589843860815602</v>
      </c>
    </row>
    <row r="10" spans="1:19" x14ac:dyDescent="0.2">
      <c r="A10">
        <v>40</v>
      </c>
      <c r="B10">
        <v>2962</v>
      </c>
      <c r="C10">
        <v>22</v>
      </c>
      <c r="D10">
        <v>26</v>
      </c>
      <c r="E10">
        <v>41</v>
      </c>
      <c r="F10">
        <v>42</v>
      </c>
      <c r="G10">
        <v>44</v>
      </c>
      <c r="H10">
        <v>54</v>
      </c>
      <c r="I10">
        <v>34</v>
      </c>
      <c r="J10" s="1" t="s">
        <v>96</v>
      </c>
      <c r="K10" s="2">
        <v>0</v>
      </c>
      <c r="L10">
        <f t="shared" si="0"/>
        <v>11.043205193800441</v>
      </c>
      <c r="M10">
        <v>8</v>
      </c>
      <c r="N10">
        <f t="shared" si="1"/>
        <v>0</v>
      </c>
      <c r="P10">
        <f>AVERAGE(P2:P7)</f>
        <v>9.3333333333333339</v>
      </c>
      <c r="Q10">
        <f>AVERAGE(Q2:Q7)</f>
        <v>9.3333333333333339</v>
      </c>
      <c r="R10">
        <f>AVERAGE(R2:R7)</f>
        <v>9.3333333333333339</v>
      </c>
      <c r="S10">
        <f>AVERAGE(S2:S7)</f>
        <v>9.3333333333333339</v>
      </c>
    </row>
    <row r="11" spans="1:19" x14ac:dyDescent="0.2">
      <c r="A11">
        <v>40</v>
      </c>
      <c r="B11">
        <v>2961</v>
      </c>
      <c r="C11">
        <v>5</v>
      </c>
      <c r="D11">
        <v>30</v>
      </c>
      <c r="E11">
        <v>36</v>
      </c>
      <c r="F11">
        <v>37</v>
      </c>
      <c r="G11">
        <v>44</v>
      </c>
      <c r="H11">
        <v>51</v>
      </c>
      <c r="I11">
        <v>29</v>
      </c>
      <c r="J11" s="1" t="s">
        <v>134</v>
      </c>
      <c r="K11" s="2">
        <v>500</v>
      </c>
      <c r="L11">
        <f t="shared" si="0"/>
        <v>14.599412904047108</v>
      </c>
      <c r="M11">
        <v>9</v>
      </c>
      <c r="N11">
        <f t="shared" si="1"/>
        <v>0</v>
      </c>
    </row>
    <row r="12" spans="1:19" x14ac:dyDescent="0.2">
      <c r="A12">
        <v>40</v>
      </c>
      <c r="B12">
        <v>2960</v>
      </c>
      <c r="C12">
        <v>3</v>
      </c>
      <c r="D12">
        <v>4</v>
      </c>
      <c r="E12">
        <v>15</v>
      </c>
      <c r="F12">
        <v>19</v>
      </c>
      <c r="G12">
        <v>22</v>
      </c>
      <c r="H12">
        <v>38</v>
      </c>
      <c r="I12">
        <v>42</v>
      </c>
      <c r="J12" s="1" t="s">
        <v>150</v>
      </c>
      <c r="K12" s="2">
        <v>0</v>
      </c>
      <c r="L12">
        <f t="shared" si="0"/>
        <v>15.175167685588002</v>
      </c>
      <c r="M12">
        <v>10</v>
      </c>
      <c r="N12">
        <f t="shared" si="1"/>
        <v>0</v>
      </c>
      <c r="P12" t="s">
        <v>11</v>
      </c>
    </row>
    <row r="13" spans="1:19" x14ac:dyDescent="0.2">
      <c r="A13">
        <v>40</v>
      </c>
      <c r="B13">
        <v>2959</v>
      </c>
      <c r="C13">
        <v>2</v>
      </c>
      <c r="D13">
        <v>8</v>
      </c>
      <c r="E13">
        <v>9</v>
      </c>
      <c r="F13">
        <v>15</v>
      </c>
      <c r="G13">
        <v>31</v>
      </c>
      <c r="H13">
        <v>36</v>
      </c>
      <c r="I13">
        <v>10</v>
      </c>
      <c r="J13" s="1" t="s">
        <v>65</v>
      </c>
      <c r="K13" s="2">
        <v>400</v>
      </c>
      <c r="L13">
        <f t="shared" si="0"/>
        <v>12.720437249148468</v>
      </c>
      <c r="M13">
        <v>11</v>
      </c>
      <c r="N13">
        <f t="shared" si="1"/>
        <v>0</v>
      </c>
      <c r="P13" t="s">
        <v>12</v>
      </c>
    </row>
    <row r="14" spans="1:19" x14ac:dyDescent="0.2">
      <c r="A14">
        <v>40</v>
      </c>
      <c r="B14">
        <v>2958</v>
      </c>
      <c r="C14">
        <v>3</v>
      </c>
      <c r="D14">
        <v>12</v>
      </c>
      <c r="E14">
        <v>14</v>
      </c>
      <c r="F14">
        <v>29</v>
      </c>
      <c r="G14">
        <v>32</v>
      </c>
      <c r="H14">
        <v>44</v>
      </c>
      <c r="I14">
        <v>53</v>
      </c>
      <c r="J14" s="1" t="s">
        <v>139</v>
      </c>
      <c r="K14" s="2">
        <v>0</v>
      </c>
      <c r="L14">
        <f t="shared" si="0"/>
        <v>18.089723470470609</v>
      </c>
      <c r="M14">
        <v>12</v>
      </c>
      <c r="N14">
        <f t="shared" si="1"/>
        <v>1</v>
      </c>
    </row>
    <row r="15" spans="1:19" x14ac:dyDescent="0.2">
      <c r="A15">
        <v>40</v>
      </c>
      <c r="B15">
        <v>2957</v>
      </c>
      <c r="C15">
        <v>1</v>
      </c>
      <c r="D15">
        <v>4</v>
      </c>
      <c r="E15">
        <v>15</v>
      </c>
      <c r="F15">
        <v>20</v>
      </c>
      <c r="G15">
        <v>21</v>
      </c>
      <c r="H15">
        <v>54</v>
      </c>
      <c r="I15">
        <v>49</v>
      </c>
      <c r="J15" s="1" t="s">
        <v>120</v>
      </c>
      <c r="K15" s="2">
        <v>0</v>
      </c>
      <c r="L15">
        <f t="shared" si="0"/>
        <v>20.646687731588191</v>
      </c>
      <c r="M15">
        <v>13</v>
      </c>
      <c r="N15">
        <f t="shared" si="1"/>
        <v>0</v>
      </c>
      <c r="P15" t="s">
        <v>13</v>
      </c>
    </row>
    <row r="16" spans="1:19" x14ac:dyDescent="0.2">
      <c r="A16">
        <v>40</v>
      </c>
      <c r="B16">
        <v>2956</v>
      </c>
      <c r="C16">
        <v>37</v>
      </c>
      <c r="D16">
        <v>40</v>
      </c>
      <c r="E16">
        <v>45</v>
      </c>
      <c r="F16">
        <v>50</v>
      </c>
      <c r="G16">
        <v>51</v>
      </c>
      <c r="H16">
        <v>54</v>
      </c>
      <c r="I16">
        <v>23</v>
      </c>
      <c r="J16" s="1" t="s">
        <v>121</v>
      </c>
      <c r="K16" s="2">
        <v>0</v>
      </c>
      <c r="L16">
        <f t="shared" si="0"/>
        <v>10.668154658117956</v>
      </c>
      <c r="M16">
        <v>14</v>
      </c>
      <c r="N16">
        <f t="shared" si="1"/>
        <v>1</v>
      </c>
    </row>
    <row r="17" spans="1:16" x14ac:dyDescent="0.2">
      <c r="A17">
        <v>40</v>
      </c>
      <c r="B17">
        <v>2955</v>
      </c>
      <c r="C17">
        <v>15</v>
      </c>
      <c r="D17">
        <v>21</v>
      </c>
      <c r="E17">
        <v>28</v>
      </c>
      <c r="F17">
        <v>47</v>
      </c>
      <c r="G17">
        <v>49</v>
      </c>
      <c r="H17">
        <v>55</v>
      </c>
      <c r="I17">
        <v>31</v>
      </c>
      <c r="J17" s="1" t="s">
        <v>68</v>
      </c>
      <c r="K17" s="2">
        <v>0</v>
      </c>
      <c r="L17">
        <f t="shared" si="0"/>
        <v>15.279927698657167</v>
      </c>
      <c r="M17">
        <v>15</v>
      </c>
      <c r="N17">
        <f t="shared" si="1"/>
        <v>2</v>
      </c>
      <c r="P17" t="s">
        <v>14</v>
      </c>
    </row>
    <row r="18" spans="1:16" x14ac:dyDescent="0.2">
      <c r="A18">
        <v>40</v>
      </c>
      <c r="B18">
        <v>2954</v>
      </c>
      <c r="C18" s="15">
        <v>1</v>
      </c>
      <c r="D18" s="15">
        <v>6</v>
      </c>
      <c r="E18" s="15">
        <v>19</v>
      </c>
      <c r="F18" s="15">
        <v>31</v>
      </c>
      <c r="G18" s="15">
        <v>49</v>
      </c>
      <c r="H18" s="15">
        <v>54</v>
      </c>
      <c r="I18" s="15">
        <v>55</v>
      </c>
      <c r="J18" s="1" t="s">
        <v>105</v>
      </c>
      <c r="K18" s="2">
        <v>0</v>
      </c>
      <c r="L18">
        <f t="shared" si="0"/>
        <v>22.720873557988373</v>
      </c>
      <c r="M18">
        <v>16</v>
      </c>
      <c r="N18">
        <f t="shared" si="1"/>
        <v>0</v>
      </c>
      <c r="P18" t="s">
        <v>15</v>
      </c>
    </row>
    <row r="19" spans="1:16" x14ac:dyDescent="0.2">
      <c r="A19">
        <v>40</v>
      </c>
      <c r="B19">
        <v>2953</v>
      </c>
      <c r="C19">
        <v>24</v>
      </c>
      <c r="D19">
        <v>31</v>
      </c>
      <c r="E19">
        <v>38</v>
      </c>
      <c r="F19">
        <v>40</v>
      </c>
      <c r="G19">
        <v>52</v>
      </c>
      <c r="H19">
        <v>53</v>
      </c>
      <c r="I19">
        <v>34</v>
      </c>
      <c r="J19" s="1" t="s">
        <v>135</v>
      </c>
      <c r="K19" s="2">
        <v>0</v>
      </c>
      <c r="L19">
        <f t="shared" si="0"/>
        <v>10.652520381402258</v>
      </c>
      <c r="M19">
        <v>17</v>
      </c>
      <c r="N19">
        <f t="shared" si="1"/>
        <v>1</v>
      </c>
      <c r="P19" t="s">
        <v>16</v>
      </c>
    </row>
    <row r="20" spans="1:16" x14ac:dyDescent="0.2">
      <c r="A20">
        <v>40</v>
      </c>
      <c r="B20">
        <v>2952</v>
      </c>
      <c r="C20">
        <v>21</v>
      </c>
      <c r="D20">
        <v>27</v>
      </c>
      <c r="E20">
        <v>34</v>
      </c>
      <c r="F20">
        <v>44</v>
      </c>
      <c r="G20">
        <v>55</v>
      </c>
      <c r="H20">
        <v>56</v>
      </c>
      <c r="I20">
        <v>53</v>
      </c>
      <c r="J20" s="1" t="s">
        <v>124</v>
      </c>
      <c r="K20" s="2">
        <v>0</v>
      </c>
      <c r="L20">
        <f t="shared" si="0"/>
        <v>14.246135649795738</v>
      </c>
      <c r="M20">
        <v>18</v>
      </c>
      <c r="N20">
        <f t="shared" si="1"/>
        <v>0</v>
      </c>
    </row>
    <row r="21" spans="1:16" x14ac:dyDescent="0.2">
      <c r="A21">
        <v>40</v>
      </c>
      <c r="B21">
        <v>2951</v>
      </c>
      <c r="C21">
        <v>17</v>
      </c>
      <c r="D21">
        <v>25</v>
      </c>
      <c r="E21">
        <v>35</v>
      </c>
      <c r="F21">
        <v>39</v>
      </c>
      <c r="G21">
        <v>42</v>
      </c>
      <c r="H21">
        <v>54</v>
      </c>
      <c r="I21">
        <v>36</v>
      </c>
      <c r="J21" s="1" t="s">
        <v>151</v>
      </c>
      <c r="K21" s="2">
        <v>500</v>
      </c>
      <c r="L21">
        <f t="shared" si="0"/>
        <v>11.900380145988938</v>
      </c>
      <c r="M21">
        <v>19</v>
      </c>
      <c r="N21">
        <f t="shared" si="1"/>
        <v>1</v>
      </c>
    </row>
    <row r="22" spans="1:16" x14ac:dyDescent="0.2">
      <c r="A22">
        <v>40</v>
      </c>
      <c r="B22">
        <v>2950</v>
      </c>
      <c r="C22">
        <v>11</v>
      </c>
      <c r="D22">
        <v>17</v>
      </c>
      <c r="E22">
        <v>22</v>
      </c>
      <c r="F22">
        <v>34</v>
      </c>
      <c r="G22">
        <v>36</v>
      </c>
      <c r="H22">
        <v>46</v>
      </c>
      <c r="I22">
        <v>3</v>
      </c>
      <c r="J22" s="1" t="s">
        <v>152</v>
      </c>
      <c r="K22" s="2">
        <v>600</v>
      </c>
      <c r="L22">
        <f t="shared" si="0"/>
        <v>15.225292240529367</v>
      </c>
      <c r="M22">
        <v>20</v>
      </c>
      <c r="N22">
        <f t="shared" si="1"/>
        <v>0</v>
      </c>
      <c r="P22">
        <f>AVERAGE(L3:L32)</f>
        <v>15.781185208192335</v>
      </c>
    </row>
    <row r="23" spans="1:16" x14ac:dyDescent="0.2">
      <c r="A23">
        <v>40</v>
      </c>
      <c r="B23">
        <v>2949</v>
      </c>
      <c r="C23">
        <v>11</v>
      </c>
      <c r="D23">
        <v>26</v>
      </c>
      <c r="E23">
        <v>32</v>
      </c>
      <c r="F23">
        <v>42</v>
      </c>
      <c r="G23">
        <v>43</v>
      </c>
      <c r="H23">
        <v>56</v>
      </c>
      <c r="I23">
        <v>29</v>
      </c>
      <c r="J23" s="1" t="s">
        <v>126</v>
      </c>
      <c r="K23" s="2">
        <v>0</v>
      </c>
      <c r="L23">
        <f t="shared" si="0"/>
        <v>14.438704598273022</v>
      </c>
      <c r="M23">
        <v>21</v>
      </c>
      <c r="N23">
        <f t="shared" si="1"/>
        <v>2</v>
      </c>
    </row>
    <row r="24" spans="1:16" x14ac:dyDescent="0.2">
      <c r="A24">
        <v>40</v>
      </c>
      <c r="B24">
        <v>2948</v>
      </c>
      <c r="C24">
        <v>1</v>
      </c>
      <c r="D24">
        <v>12</v>
      </c>
      <c r="E24">
        <v>13</v>
      </c>
      <c r="F24">
        <v>16</v>
      </c>
      <c r="G24">
        <v>45</v>
      </c>
      <c r="H24">
        <v>48</v>
      </c>
      <c r="I24">
        <v>5</v>
      </c>
      <c r="J24" s="1" t="s">
        <v>74</v>
      </c>
      <c r="K24" s="2">
        <v>0</v>
      </c>
      <c r="L24">
        <f t="shared" si="0"/>
        <v>18.814887722226779</v>
      </c>
      <c r="M24">
        <v>22</v>
      </c>
      <c r="N24">
        <f t="shared" si="1"/>
        <v>1</v>
      </c>
    </row>
    <row r="25" spans="1:16" x14ac:dyDescent="0.2">
      <c r="A25">
        <v>40</v>
      </c>
      <c r="B25">
        <v>2947</v>
      </c>
      <c r="C25">
        <v>1</v>
      </c>
      <c r="D25">
        <v>2</v>
      </c>
      <c r="E25">
        <v>12</v>
      </c>
      <c r="F25">
        <v>17</v>
      </c>
      <c r="G25">
        <v>21</v>
      </c>
      <c r="H25">
        <v>27</v>
      </c>
      <c r="I25">
        <v>48</v>
      </c>
      <c r="J25" s="1" t="s">
        <v>107</v>
      </c>
      <c r="K25" s="2">
        <v>0</v>
      </c>
      <c r="L25">
        <f t="shared" si="0"/>
        <v>16.18347187425374</v>
      </c>
      <c r="M25">
        <v>23</v>
      </c>
      <c r="N25">
        <f t="shared" si="1"/>
        <v>2</v>
      </c>
    </row>
    <row r="26" spans="1:16" x14ac:dyDescent="0.2">
      <c r="A26">
        <v>40</v>
      </c>
      <c r="B26">
        <v>2946</v>
      </c>
      <c r="C26">
        <v>5</v>
      </c>
      <c r="D26">
        <v>6</v>
      </c>
      <c r="E26">
        <v>8</v>
      </c>
      <c r="F26">
        <v>38</v>
      </c>
      <c r="G26">
        <v>50</v>
      </c>
      <c r="H26">
        <v>51</v>
      </c>
      <c r="I26">
        <v>44</v>
      </c>
      <c r="J26" s="1" t="s">
        <v>75</v>
      </c>
      <c r="K26" s="2">
        <v>0</v>
      </c>
      <c r="L26">
        <f t="shared" si="0"/>
        <v>21.513008246396502</v>
      </c>
      <c r="M26">
        <v>24</v>
      </c>
      <c r="N26">
        <f t="shared" si="1"/>
        <v>1</v>
      </c>
    </row>
    <row r="27" spans="1:16" x14ac:dyDescent="0.2">
      <c r="A27">
        <v>40</v>
      </c>
      <c r="B27">
        <v>2945</v>
      </c>
      <c r="C27">
        <v>13</v>
      </c>
      <c r="D27">
        <v>16</v>
      </c>
      <c r="E27">
        <v>23</v>
      </c>
      <c r="F27">
        <v>26</v>
      </c>
      <c r="G27">
        <v>34</v>
      </c>
      <c r="H27">
        <v>37</v>
      </c>
      <c r="I27">
        <v>25</v>
      </c>
      <c r="J27" s="1" t="s">
        <v>137</v>
      </c>
      <c r="K27" s="2">
        <v>0</v>
      </c>
      <c r="L27">
        <f t="shared" si="0"/>
        <v>8.7068664747728768</v>
      </c>
      <c r="M27">
        <v>25</v>
      </c>
      <c r="N27">
        <f t="shared" si="1"/>
        <v>1</v>
      </c>
    </row>
    <row r="28" spans="1:16" x14ac:dyDescent="0.2">
      <c r="A28">
        <v>40</v>
      </c>
      <c r="B28">
        <v>2944</v>
      </c>
      <c r="C28">
        <v>3</v>
      </c>
      <c r="D28">
        <v>5</v>
      </c>
      <c r="E28">
        <v>19</v>
      </c>
      <c r="F28">
        <v>20</v>
      </c>
      <c r="G28">
        <v>27</v>
      </c>
      <c r="H28">
        <v>54</v>
      </c>
      <c r="I28">
        <v>1</v>
      </c>
      <c r="J28" s="1" t="s">
        <v>153</v>
      </c>
      <c r="K28" s="2">
        <v>0</v>
      </c>
      <c r="L28">
        <f t="shared" si="0"/>
        <v>18.545953223072168</v>
      </c>
      <c r="M28">
        <v>26</v>
      </c>
      <c r="N28">
        <f t="shared" si="1"/>
        <v>1</v>
      </c>
    </row>
    <row r="29" spans="1:16" x14ac:dyDescent="0.2">
      <c r="A29">
        <v>40</v>
      </c>
      <c r="B29">
        <v>2943</v>
      </c>
      <c r="C29">
        <v>10</v>
      </c>
      <c r="D29">
        <v>13</v>
      </c>
      <c r="E29">
        <v>16</v>
      </c>
      <c r="F29">
        <v>23</v>
      </c>
      <c r="G29">
        <v>26</v>
      </c>
      <c r="H29">
        <v>50</v>
      </c>
      <c r="I29">
        <v>43</v>
      </c>
      <c r="J29" s="1" t="s">
        <v>78</v>
      </c>
      <c r="K29" s="2">
        <v>500</v>
      </c>
      <c r="L29">
        <f t="shared" si="0"/>
        <v>15.269016246728444</v>
      </c>
      <c r="M29">
        <v>27</v>
      </c>
      <c r="N29">
        <f t="shared" si="1"/>
        <v>0</v>
      </c>
    </row>
    <row r="30" spans="1:16" x14ac:dyDescent="0.2">
      <c r="A30">
        <v>40</v>
      </c>
      <c r="B30">
        <v>2942</v>
      </c>
      <c r="C30">
        <v>6</v>
      </c>
      <c r="D30">
        <v>27</v>
      </c>
      <c r="E30">
        <v>31</v>
      </c>
      <c r="F30">
        <v>42</v>
      </c>
      <c r="G30">
        <v>45</v>
      </c>
      <c r="H30">
        <v>52</v>
      </c>
      <c r="I30">
        <v>9</v>
      </c>
      <c r="J30" s="1" t="s">
        <v>79</v>
      </c>
      <c r="K30" s="2">
        <v>0</v>
      </c>
      <c r="L30">
        <f t="shared" si="0"/>
        <v>17.698533703052782</v>
      </c>
      <c r="M30">
        <v>28</v>
      </c>
      <c r="N30">
        <f t="shared" si="1"/>
        <v>1</v>
      </c>
    </row>
    <row r="31" spans="1:16" x14ac:dyDescent="0.2">
      <c r="A31">
        <v>40</v>
      </c>
      <c r="B31">
        <v>2941</v>
      </c>
      <c r="C31">
        <v>10</v>
      </c>
      <c r="D31">
        <v>24</v>
      </c>
      <c r="E31">
        <v>27</v>
      </c>
      <c r="F31">
        <v>38</v>
      </c>
      <c r="G31">
        <v>40</v>
      </c>
      <c r="H31">
        <v>48</v>
      </c>
      <c r="I31">
        <v>54</v>
      </c>
      <c r="J31" s="1" t="s">
        <v>109</v>
      </c>
      <c r="K31" s="2">
        <v>0</v>
      </c>
      <c r="L31">
        <f t="shared" si="0"/>
        <v>15.120153690324967</v>
      </c>
      <c r="M31">
        <v>29</v>
      </c>
      <c r="N31">
        <f t="shared" si="1"/>
        <v>2</v>
      </c>
    </row>
    <row r="32" spans="1:16" x14ac:dyDescent="0.2">
      <c r="A32">
        <v>40</v>
      </c>
      <c r="B32">
        <v>2940</v>
      </c>
      <c r="C32">
        <v>18</v>
      </c>
      <c r="D32">
        <v>24</v>
      </c>
      <c r="E32">
        <v>47</v>
      </c>
      <c r="F32">
        <v>48</v>
      </c>
      <c r="G32">
        <v>50</v>
      </c>
      <c r="H32">
        <v>56</v>
      </c>
      <c r="I32">
        <v>8</v>
      </c>
      <c r="J32" s="1" t="s">
        <v>84</v>
      </c>
      <c r="K32" s="2">
        <v>0</v>
      </c>
      <c r="L32">
        <f t="shared" si="0"/>
        <v>18.765469808743322</v>
      </c>
      <c r="M32">
        <v>30</v>
      </c>
      <c r="N32">
        <f t="shared" si="1"/>
        <v>1</v>
      </c>
    </row>
    <row r="33" spans="1:14" x14ac:dyDescent="0.2">
      <c r="A33">
        <v>40</v>
      </c>
      <c r="B33">
        <v>2939</v>
      </c>
      <c r="C33">
        <v>5</v>
      </c>
      <c r="D33">
        <v>14</v>
      </c>
      <c r="E33">
        <v>19</v>
      </c>
      <c r="F33">
        <v>33</v>
      </c>
      <c r="G33">
        <v>46</v>
      </c>
      <c r="H33">
        <v>49</v>
      </c>
      <c r="I33">
        <v>22</v>
      </c>
      <c r="J33" s="1" t="s">
        <v>85</v>
      </c>
      <c r="K33" s="2">
        <v>0</v>
      </c>
      <c r="L33">
        <f t="shared" si="0"/>
        <v>16.446160356636152</v>
      </c>
      <c r="M33">
        <v>31</v>
      </c>
      <c r="N33">
        <f t="shared" si="1"/>
        <v>2</v>
      </c>
    </row>
    <row r="34" spans="1:14" x14ac:dyDescent="0.2">
      <c r="A34">
        <v>40</v>
      </c>
      <c r="B34">
        <v>2938</v>
      </c>
      <c r="C34">
        <v>13</v>
      </c>
      <c r="D34">
        <v>18</v>
      </c>
      <c r="E34">
        <v>20</v>
      </c>
      <c r="F34">
        <v>29</v>
      </c>
      <c r="G34">
        <v>40</v>
      </c>
      <c r="H34">
        <v>56</v>
      </c>
      <c r="I34">
        <v>23</v>
      </c>
      <c r="J34" s="1" t="s">
        <v>86</v>
      </c>
      <c r="K34" s="2">
        <v>500</v>
      </c>
      <c r="L34">
        <f t="shared" si="0"/>
        <v>14.953897405661428</v>
      </c>
      <c r="M34">
        <v>32</v>
      </c>
      <c r="N34">
        <f t="shared" si="1"/>
        <v>0</v>
      </c>
    </row>
    <row r="35" spans="1:14" x14ac:dyDescent="0.2">
      <c r="A35">
        <v>40</v>
      </c>
      <c r="B35">
        <v>2937</v>
      </c>
      <c r="C35">
        <v>31</v>
      </c>
      <c r="D35">
        <v>45</v>
      </c>
      <c r="E35">
        <v>46</v>
      </c>
      <c r="F35">
        <v>50</v>
      </c>
      <c r="G35">
        <v>51</v>
      </c>
      <c r="H35">
        <v>52</v>
      </c>
      <c r="I35">
        <v>54</v>
      </c>
      <c r="J35" s="1" t="s">
        <v>86</v>
      </c>
      <c r="K35" s="2">
        <v>0</v>
      </c>
      <c r="L35">
        <f t="shared" si="0"/>
        <v>7.745966692414834</v>
      </c>
      <c r="M35">
        <v>33</v>
      </c>
      <c r="N35">
        <f t="shared" si="1"/>
        <v>1</v>
      </c>
    </row>
    <row r="36" spans="1:14" x14ac:dyDescent="0.2">
      <c r="A36">
        <v>40</v>
      </c>
      <c r="B36">
        <v>2936</v>
      </c>
      <c r="C36">
        <v>7</v>
      </c>
      <c r="D36">
        <v>11</v>
      </c>
      <c r="E36">
        <v>14</v>
      </c>
      <c r="F36">
        <v>45</v>
      </c>
      <c r="G36">
        <v>47</v>
      </c>
      <c r="H36">
        <v>54</v>
      </c>
      <c r="I36">
        <v>12</v>
      </c>
      <c r="J36" s="1" t="s">
        <v>87</v>
      </c>
      <c r="K36" s="2">
        <v>500</v>
      </c>
      <c r="L36">
        <f t="shared" si="0"/>
        <v>20.424075429327448</v>
      </c>
      <c r="M36">
        <v>34</v>
      </c>
      <c r="N36">
        <f t="shared" si="1"/>
        <v>2</v>
      </c>
    </row>
    <row r="37" spans="1:14" x14ac:dyDescent="0.2">
      <c r="A37">
        <v>40</v>
      </c>
      <c r="B37">
        <v>2935</v>
      </c>
      <c r="C37" s="15">
        <v>3</v>
      </c>
      <c r="D37" s="15">
        <v>4</v>
      </c>
      <c r="E37" s="15">
        <v>18</v>
      </c>
      <c r="F37" s="15">
        <v>31</v>
      </c>
      <c r="G37" s="15">
        <v>41</v>
      </c>
      <c r="H37" s="15">
        <v>43</v>
      </c>
      <c r="I37" s="15">
        <v>9</v>
      </c>
      <c r="J37" s="1" t="s">
        <v>88</v>
      </c>
      <c r="K37" s="2">
        <v>500</v>
      </c>
      <c r="L37">
        <f t="shared" si="0"/>
        <v>17.075462763024277</v>
      </c>
      <c r="M37">
        <v>35</v>
      </c>
      <c r="N37">
        <f t="shared" si="1"/>
        <v>2</v>
      </c>
    </row>
    <row r="38" spans="1:14" x14ac:dyDescent="0.2">
      <c r="A38">
        <v>40</v>
      </c>
      <c r="B38">
        <v>2934</v>
      </c>
      <c r="C38">
        <v>14</v>
      </c>
      <c r="D38">
        <v>35</v>
      </c>
      <c r="E38">
        <v>42</v>
      </c>
      <c r="F38">
        <v>43</v>
      </c>
      <c r="G38">
        <v>49</v>
      </c>
      <c r="H38">
        <v>50</v>
      </c>
      <c r="I38">
        <v>31</v>
      </c>
      <c r="J38" s="1" t="s">
        <v>88</v>
      </c>
      <c r="K38" s="2">
        <v>0</v>
      </c>
      <c r="L38">
        <f t="shared" si="0"/>
        <v>12.512850537404674</v>
      </c>
      <c r="M38">
        <v>36</v>
      </c>
      <c r="N38">
        <f t="shared" si="1"/>
        <v>1</v>
      </c>
    </row>
    <row r="39" spans="1:14" x14ac:dyDescent="0.2">
      <c r="A39">
        <v>40</v>
      </c>
      <c r="B39">
        <v>2933</v>
      </c>
      <c r="C39">
        <v>5</v>
      </c>
      <c r="D39">
        <v>21</v>
      </c>
      <c r="E39">
        <v>37</v>
      </c>
      <c r="F39">
        <v>40</v>
      </c>
      <c r="G39">
        <v>46</v>
      </c>
      <c r="H39">
        <v>56</v>
      </c>
      <c r="I39">
        <v>31</v>
      </c>
      <c r="J39" s="1" t="s">
        <v>89</v>
      </c>
      <c r="K39" s="2">
        <v>0</v>
      </c>
      <c r="L39">
        <f t="shared" si="0"/>
        <v>16.790019711267821</v>
      </c>
      <c r="M39">
        <v>37</v>
      </c>
      <c r="N39">
        <f t="shared" si="1"/>
        <v>1</v>
      </c>
    </row>
    <row r="40" spans="1:14" x14ac:dyDescent="0.2">
      <c r="A40">
        <v>40</v>
      </c>
      <c r="B40">
        <v>2932</v>
      </c>
      <c r="C40">
        <v>14</v>
      </c>
      <c r="D40">
        <v>17</v>
      </c>
      <c r="E40">
        <v>18</v>
      </c>
      <c r="F40">
        <v>39</v>
      </c>
      <c r="G40">
        <v>43</v>
      </c>
      <c r="H40">
        <v>53</v>
      </c>
      <c r="I40">
        <v>1</v>
      </c>
      <c r="J40" s="1" t="s">
        <v>154</v>
      </c>
      <c r="K40" s="2">
        <v>0</v>
      </c>
      <c r="L40">
        <f t="shared" si="0"/>
        <v>18.707014217998044</v>
      </c>
      <c r="M40">
        <v>38</v>
      </c>
      <c r="N40">
        <f t="shared" si="1"/>
        <v>1</v>
      </c>
    </row>
    <row r="41" spans="1:14" x14ac:dyDescent="0.2">
      <c r="A41">
        <v>40</v>
      </c>
      <c r="B41">
        <v>2931</v>
      </c>
      <c r="C41">
        <v>12</v>
      </c>
      <c r="D41">
        <v>30</v>
      </c>
      <c r="E41">
        <v>42</v>
      </c>
      <c r="F41">
        <v>43</v>
      </c>
      <c r="G41">
        <v>49</v>
      </c>
      <c r="H41">
        <v>53</v>
      </c>
      <c r="I41">
        <v>45</v>
      </c>
      <c r="J41" s="1" t="s">
        <v>64</v>
      </c>
      <c r="K41" s="2">
        <v>0</v>
      </c>
      <c r="L41">
        <f t="shared" si="0"/>
        <v>13.945472042071236</v>
      </c>
      <c r="M41">
        <v>39</v>
      </c>
      <c r="N41">
        <f t="shared" si="1"/>
        <v>1</v>
      </c>
    </row>
    <row r="42" spans="1:14" x14ac:dyDescent="0.2">
      <c r="A42">
        <v>40</v>
      </c>
      <c r="B42">
        <v>2930</v>
      </c>
      <c r="C42">
        <v>1</v>
      </c>
      <c r="D42">
        <v>9</v>
      </c>
      <c r="E42">
        <v>12</v>
      </c>
      <c r="F42">
        <v>16</v>
      </c>
      <c r="G42">
        <v>24</v>
      </c>
      <c r="H42">
        <v>47</v>
      </c>
      <c r="I42">
        <v>46</v>
      </c>
      <c r="J42" s="1" t="s">
        <v>155</v>
      </c>
      <c r="K42" s="2">
        <v>0</v>
      </c>
      <c r="L42">
        <f t="shared" si="0"/>
        <v>18.031718086273894</v>
      </c>
      <c r="M42">
        <v>40</v>
      </c>
      <c r="N42">
        <f t="shared" si="1"/>
        <v>2</v>
      </c>
    </row>
    <row r="43" spans="1:14" x14ac:dyDescent="0.2">
      <c r="A43">
        <v>40</v>
      </c>
      <c r="B43">
        <v>2929</v>
      </c>
      <c r="C43">
        <v>2</v>
      </c>
      <c r="D43">
        <v>6</v>
      </c>
      <c r="E43">
        <v>20</v>
      </c>
      <c r="F43">
        <v>30</v>
      </c>
      <c r="G43">
        <v>33</v>
      </c>
      <c r="H43">
        <v>37</v>
      </c>
      <c r="I43">
        <v>49</v>
      </c>
      <c r="J43" s="1" t="s">
        <v>65</v>
      </c>
      <c r="K43" s="2">
        <v>0</v>
      </c>
      <c r="L43">
        <f t="shared" si="0"/>
        <v>16.948100048031794</v>
      </c>
      <c r="M43">
        <v>41</v>
      </c>
      <c r="N43">
        <f t="shared" si="1"/>
        <v>1</v>
      </c>
    </row>
    <row r="44" spans="1:14" x14ac:dyDescent="0.2">
      <c r="A44">
        <v>40</v>
      </c>
      <c r="B44">
        <v>2928</v>
      </c>
      <c r="C44">
        <v>3</v>
      </c>
      <c r="D44">
        <v>6</v>
      </c>
      <c r="E44">
        <v>18</v>
      </c>
      <c r="F44">
        <v>32</v>
      </c>
      <c r="G44">
        <v>46</v>
      </c>
      <c r="H44">
        <v>54</v>
      </c>
      <c r="I44">
        <v>25</v>
      </c>
      <c r="J44" s="1" t="s">
        <v>139</v>
      </c>
      <c r="K44" s="2">
        <v>500</v>
      </c>
      <c r="L44">
        <f t="shared" si="0"/>
        <v>19.206893603723689</v>
      </c>
      <c r="M44">
        <v>42</v>
      </c>
      <c r="N44">
        <f t="shared" si="1"/>
        <v>1</v>
      </c>
    </row>
    <row r="45" spans="1:14" x14ac:dyDescent="0.2">
      <c r="A45">
        <v>40</v>
      </c>
      <c r="B45">
        <v>2927</v>
      </c>
      <c r="C45">
        <v>4</v>
      </c>
      <c r="D45">
        <v>11</v>
      </c>
      <c r="E45">
        <v>29</v>
      </c>
      <c r="F45">
        <v>38</v>
      </c>
      <c r="G45">
        <v>40</v>
      </c>
      <c r="H45">
        <v>46</v>
      </c>
      <c r="I45">
        <v>2</v>
      </c>
      <c r="J45" s="1" t="s">
        <v>66</v>
      </c>
      <c r="K45" s="2">
        <v>500</v>
      </c>
      <c r="L45">
        <f t="shared" si="0"/>
        <v>18.318608805567866</v>
      </c>
      <c r="M45">
        <v>43</v>
      </c>
      <c r="N45">
        <f t="shared" si="1"/>
        <v>1</v>
      </c>
    </row>
    <row r="46" spans="1:14" x14ac:dyDescent="0.2">
      <c r="A46">
        <v>40</v>
      </c>
      <c r="B46">
        <v>2926</v>
      </c>
      <c r="C46">
        <v>9</v>
      </c>
      <c r="D46">
        <v>14</v>
      </c>
      <c r="E46">
        <v>18</v>
      </c>
      <c r="F46">
        <v>28</v>
      </c>
      <c r="G46">
        <v>40</v>
      </c>
      <c r="H46">
        <v>45</v>
      </c>
      <c r="I46">
        <v>50</v>
      </c>
      <c r="J46" s="1" t="s">
        <v>121</v>
      </c>
      <c r="K46" s="2">
        <v>0</v>
      </c>
      <c r="L46">
        <f t="shared" si="0"/>
        <v>16.149598255359908</v>
      </c>
      <c r="M46">
        <v>44</v>
      </c>
      <c r="N46">
        <f t="shared" si="1"/>
        <v>2</v>
      </c>
    </row>
    <row r="47" spans="1:14" x14ac:dyDescent="0.2">
      <c r="A47">
        <v>40</v>
      </c>
      <c r="B47">
        <v>2925</v>
      </c>
      <c r="C47">
        <v>3</v>
      </c>
      <c r="D47">
        <v>26</v>
      </c>
      <c r="E47">
        <v>35</v>
      </c>
      <c r="F47">
        <v>38</v>
      </c>
      <c r="G47">
        <v>50</v>
      </c>
      <c r="H47">
        <v>55</v>
      </c>
      <c r="I47">
        <v>20</v>
      </c>
      <c r="J47" s="1" t="s">
        <v>122</v>
      </c>
      <c r="K47" s="2">
        <v>0</v>
      </c>
      <c r="L47">
        <f t="shared" si="0"/>
        <v>17.877892706330002</v>
      </c>
      <c r="M47">
        <v>45</v>
      </c>
      <c r="N47">
        <f t="shared" si="1"/>
        <v>0</v>
      </c>
    </row>
    <row r="48" spans="1:14" x14ac:dyDescent="0.2">
      <c r="A48">
        <v>40</v>
      </c>
      <c r="B48">
        <v>2924</v>
      </c>
      <c r="C48">
        <v>11</v>
      </c>
      <c r="D48">
        <v>20</v>
      </c>
      <c r="E48">
        <v>29</v>
      </c>
      <c r="F48">
        <v>32</v>
      </c>
      <c r="G48">
        <v>37</v>
      </c>
      <c r="H48">
        <v>40</v>
      </c>
      <c r="I48">
        <v>56</v>
      </c>
      <c r="J48" s="1" t="s">
        <v>70</v>
      </c>
      <c r="K48" s="2">
        <v>0</v>
      </c>
      <c r="L48">
        <f t="shared" si="0"/>
        <v>14.484803202305644</v>
      </c>
      <c r="M48">
        <v>46</v>
      </c>
      <c r="N48">
        <f t="shared" si="1"/>
        <v>1</v>
      </c>
    </row>
    <row r="49" spans="1:14" x14ac:dyDescent="0.2">
      <c r="A49">
        <v>40</v>
      </c>
      <c r="B49">
        <v>2923</v>
      </c>
      <c r="C49">
        <v>2</v>
      </c>
      <c r="D49">
        <v>3</v>
      </c>
      <c r="E49">
        <v>4</v>
      </c>
      <c r="F49">
        <v>21</v>
      </c>
      <c r="G49">
        <v>25</v>
      </c>
      <c r="H49">
        <v>39</v>
      </c>
      <c r="I49">
        <v>32</v>
      </c>
      <c r="J49" s="1" t="s">
        <v>156</v>
      </c>
      <c r="K49" s="2">
        <v>0</v>
      </c>
      <c r="L49">
        <f t="shared" si="0"/>
        <v>15.121728296285006</v>
      </c>
      <c r="M49">
        <v>47</v>
      </c>
      <c r="N49">
        <f t="shared" si="1"/>
        <v>0</v>
      </c>
    </row>
    <row r="50" spans="1:14" x14ac:dyDescent="0.2">
      <c r="A50">
        <v>40</v>
      </c>
      <c r="B50">
        <v>2922</v>
      </c>
      <c r="C50">
        <v>1</v>
      </c>
      <c r="D50">
        <v>12</v>
      </c>
      <c r="E50">
        <v>19</v>
      </c>
      <c r="F50">
        <v>21</v>
      </c>
      <c r="G50">
        <v>40</v>
      </c>
      <c r="H50">
        <v>44</v>
      </c>
      <c r="I50">
        <v>17</v>
      </c>
      <c r="J50" s="1" t="s">
        <v>71</v>
      </c>
      <c r="K50" s="2">
        <v>0</v>
      </c>
      <c r="L50">
        <f t="shared" si="0"/>
        <v>15.187714333192689</v>
      </c>
      <c r="M50">
        <v>48</v>
      </c>
      <c r="N50">
        <f t="shared" si="1"/>
        <v>1</v>
      </c>
    </row>
    <row r="51" spans="1:14" x14ac:dyDescent="0.2">
      <c r="A51">
        <v>40</v>
      </c>
      <c r="B51">
        <v>2921</v>
      </c>
      <c r="C51">
        <v>4</v>
      </c>
      <c r="D51">
        <v>13</v>
      </c>
      <c r="E51">
        <v>21</v>
      </c>
      <c r="F51">
        <v>40</v>
      </c>
      <c r="G51">
        <v>46</v>
      </c>
      <c r="H51">
        <v>47</v>
      </c>
      <c r="I51">
        <v>48</v>
      </c>
      <c r="J51" s="1" t="s">
        <v>125</v>
      </c>
      <c r="K51" s="2">
        <v>0</v>
      </c>
      <c r="L51">
        <f t="shared" si="0"/>
        <v>18.273061098369968</v>
      </c>
      <c r="M51">
        <v>49</v>
      </c>
      <c r="N51">
        <f t="shared" si="1"/>
        <v>0</v>
      </c>
    </row>
    <row r="52" spans="1:14" x14ac:dyDescent="0.2">
      <c r="A52">
        <v>40</v>
      </c>
      <c r="B52">
        <v>2920</v>
      </c>
      <c r="C52">
        <v>1</v>
      </c>
      <c r="D52">
        <v>7</v>
      </c>
      <c r="E52">
        <v>33</v>
      </c>
      <c r="F52">
        <v>35</v>
      </c>
      <c r="G52">
        <v>48</v>
      </c>
      <c r="H52">
        <v>52</v>
      </c>
      <c r="I52">
        <v>44</v>
      </c>
      <c r="J52" s="1" t="s">
        <v>126</v>
      </c>
      <c r="K52" s="2">
        <v>500</v>
      </c>
      <c r="L52">
        <f t="shared" si="0"/>
        <v>19.973792352790216</v>
      </c>
      <c r="M52">
        <v>50</v>
      </c>
      <c r="N52">
        <f t="shared" si="1"/>
        <v>0</v>
      </c>
    </row>
    <row r="53" spans="1:14" x14ac:dyDescent="0.2">
      <c r="A53">
        <v>40</v>
      </c>
      <c r="B53">
        <v>2919</v>
      </c>
      <c r="C53">
        <v>9</v>
      </c>
      <c r="D53">
        <v>27</v>
      </c>
      <c r="E53">
        <v>36</v>
      </c>
      <c r="F53">
        <v>38</v>
      </c>
      <c r="G53">
        <v>41</v>
      </c>
      <c r="H53">
        <v>52</v>
      </c>
      <c r="I53">
        <v>23</v>
      </c>
      <c r="J53" s="1" t="s">
        <v>136</v>
      </c>
      <c r="K53" s="2">
        <v>0</v>
      </c>
      <c r="L53">
        <f t="shared" si="0"/>
        <v>13.948886284267592</v>
      </c>
      <c r="M53">
        <v>51</v>
      </c>
      <c r="N53">
        <f t="shared" si="1"/>
        <v>1</v>
      </c>
    </row>
    <row r="54" spans="1:14" x14ac:dyDescent="0.2">
      <c r="A54">
        <v>40</v>
      </c>
      <c r="B54">
        <v>2918</v>
      </c>
      <c r="C54">
        <v>4</v>
      </c>
      <c r="D54">
        <v>12</v>
      </c>
      <c r="E54">
        <v>16</v>
      </c>
      <c r="F54">
        <v>18</v>
      </c>
      <c r="G54">
        <v>46</v>
      </c>
      <c r="H54">
        <v>52</v>
      </c>
      <c r="I54">
        <v>31</v>
      </c>
      <c r="J54" s="1" t="s">
        <v>107</v>
      </c>
      <c r="K54" s="2">
        <v>0</v>
      </c>
      <c r="L54">
        <f t="shared" si="0"/>
        <v>17.9986772000717</v>
      </c>
      <c r="M54">
        <v>52</v>
      </c>
      <c r="N54">
        <f t="shared" si="1"/>
        <v>3</v>
      </c>
    </row>
    <row r="55" spans="1:14" x14ac:dyDescent="0.2">
      <c r="A55">
        <v>40</v>
      </c>
      <c r="B55">
        <v>2917</v>
      </c>
      <c r="C55">
        <v>17</v>
      </c>
      <c r="D55">
        <v>22</v>
      </c>
      <c r="E55">
        <v>48</v>
      </c>
      <c r="F55">
        <v>49</v>
      </c>
      <c r="G55">
        <v>50</v>
      </c>
      <c r="H55">
        <v>53</v>
      </c>
      <c r="I55">
        <v>37</v>
      </c>
      <c r="J55" s="1" t="s">
        <v>75</v>
      </c>
      <c r="K55" s="2">
        <v>500</v>
      </c>
      <c r="L55">
        <f t="shared" si="0"/>
        <v>14.570027943889276</v>
      </c>
      <c r="M55">
        <v>53</v>
      </c>
      <c r="N55">
        <f t="shared" si="1"/>
        <v>0</v>
      </c>
    </row>
    <row r="56" spans="1:14" x14ac:dyDescent="0.2">
      <c r="A56">
        <v>40</v>
      </c>
      <c r="B56">
        <v>2916</v>
      </c>
      <c r="C56">
        <v>3</v>
      </c>
      <c r="D56">
        <v>10</v>
      </c>
      <c r="E56">
        <v>12</v>
      </c>
      <c r="F56">
        <v>18</v>
      </c>
      <c r="G56">
        <v>33</v>
      </c>
      <c r="H56">
        <v>46</v>
      </c>
      <c r="I56">
        <v>31</v>
      </c>
      <c r="J56" s="1" t="s">
        <v>76</v>
      </c>
      <c r="K56" s="2">
        <v>500</v>
      </c>
      <c r="L56">
        <f t="shared" si="0"/>
        <v>15.269016246728441</v>
      </c>
      <c r="M56">
        <v>54</v>
      </c>
      <c r="N56">
        <f t="shared" si="1"/>
        <v>1</v>
      </c>
    </row>
    <row r="57" spans="1:14" x14ac:dyDescent="0.2">
      <c r="A57">
        <v>40</v>
      </c>
      <c r="B57">
        <v>2915</v>
      </c>
      <c r="C57">
        <v>7</v>
      </c>
      <c r="D57">
        <v>12</v>
      </c>
      <c r="E57">
        <v>29</v>
      </c>
      <c r="F57">
        <v>34</v>
      </c>
      <c r="G57">
        <v>35</v>
      </c>
      <c r="H57">
        <v>39</v>
      </c>
      <c r="I57">
        <v>1</v>
      </c>
      <c r="J57" s="1" t="s">
        <v>153</v>
      </c>
      <c r="K57" s="2">
        <v>0</v>
      </c>
      <c r="L57">
        <f t="shared" si="0"/>
        <v>15.360741549560066</v>
      </c>
      <c r="M57">
        <v>55</v>
      </c>
      <c r="N57">
        <f t="shared" si="1"/>
        <v>3</v>
      </c>
    </row>
    <row r="58" spans="1:14" x14ac:dyDescent="0.2">
      <c r="A58">
        <v>40</v>
      </c>
      <c r="B58">
        <v>2914</v>
      </c>
      <c r="C58">
        <v>3</v>
      </c>
      <c r="D58">
        <v>12</v>
      </c>
      <c r="E58">
        <v>16</v>
      </c>
      <c r="F58">
        <v>25</v>
      </c>
      <c r="G58">
        <v>32</v>
      </c>
      <c r="H58">
        <v>35</v>
      </c>
      <c r="I58">
        <v>22</v>
      </c>
      <c r="J58" s="1" t="s">
        <v>78</v>
      </c>
      <c r="K58" s="2">
        <v>0</v>
      </c>
      <c r="L58">
        <f t="shared" si="0"/>
        <v>11.279986491042232</v>
      </c>
      <c r="M58">
        <v>56</v>
      </c>
      <c r="N58">
        <f t="shared" si="1"/>
        <v>0</v>
      </c>
    </row>
    <row r="59" spans="1:14" x14ac:dyDescent="0.2">
      <c r="A59">
        <v>40</v>
      </c>
      <c r="B59">
        <v>2913</v>
      </c>
      <c r="C59">
        <v>3</v>
      </c>
      <c r="D59">
        <v>6</v>
      </c>
      <c r="E59">
        <v>12</v>
      </c>
      <c r="F59">
        <v>30</v>
      </c>
      <c r="G59">
        <v>48</v>
      </c>
      <c r="H59">
        <v>55</v>
      </c>
      <c r="I59">
        <v>24</v>
      </c>
      <c r="J59" s="1" t="s">
        <v>79</v>
      </c>
      <c r="K59" s="2">
        <v>500</v>
      </c>
      <c r="L59">
        <f t="shared" si="0"/>
        <v>20.28018033168626</v>
      </c>
    </row>
    <row r="60" spans="1:14" x14ac:dyDescent="0.2">
      <c r="A60">
        <v>40</v>
      </c>
      <c r="B60">
        <v>2912</v>
      </c>
      <c r="C60">
        <v>8</v>
      </c>
      <c r="D60">
        <v>17</v>
      </c>
      <c r="E60">
        <v>20</v>
      </c>
      <c r="F60">
        <v>28</v>
      </c>
      <c r="G60">
        <v>29</v>
      </c>
      <c r="H60">
        <v>55</v>
      </c>
      <c r="I60">
        <v>3</v>
      </c>
      <c r="J60" s="1" t="s">
        <v>109</v>
      </c>
      <c r="K60" s="2">
        <v>0</v>
      </c>
      <c r="L60">
        <f t="shared" si="0"/>
        <v>17.101935284528192</v>
      </c>
    </row>
    <row r="61" spans="1:14" x14ac:dyDescent="0.2">
      <c r="A61">
        <v>40</v>
      </c>
      <c r="B61">
        <v>2911</v>
      </c>
      <c r="C61">
        <v>4</v>
      </c>
      <c r="D61">
        <v>8</v>
      </c>
      <c r="E61">
        <v>24</v>
      </c>
      <c r="F61">
        <v>37</v>
      </c>
      <c r="G61">
        <v>43</v>
      </c>
      <c r="H61">
        <v>51</v>
      </c>
      <c r="I61">
        <v>5</v>
      </c>
      <c r="J61" s="1" t="s">
        <v>81</v>
      </c>
      <c r="K61" s="2">
        <v>0</v>
      </c>
      <c r="L61">
        <f t="shared" si="0"/>
        <v>19.466699282425381</v>
      </c>
    </row>
    <row r="62" spans="1:14" x14ac:dyDescent="0.2">
      <c r="A62">
        <v>40</v>
      </c>
      <c r="B62">
        <v>2910</v>
      </c>
      <c r="C62">
        <v>4</v>
      </c>
      <c r="D62">
        <v>7</v>
      </c>
      <c r="E62">
        <v>21</v>
      </c>
      <c r="F62">
        <v>25</v>
      </c>
      <c r="G62">
        <v>48</v>
      </c>
      <c r="H62">
        <v>49</v>
      </c>
      <c r="I62">
        <v>1</v>
      </c>
      <c r="J62" s="1" t="s">
        <v>82</v>
      </c>
      <c r="K62" s="2">
        <v>0</v>
      </c>
      <c r="L62">
        <f t="shared" si="0"/>
        <v>20.020227866073949</v>
      </c>
    </row>
    <row r="63" spans="1:14" x14ac:dyDescent="0.2">
      <c r="A63">
        <v>40</v>
      </c>
      <c r="B63">
        <v>2909</v>
      </c>
      <c r="C63">
        <v>3</v>
      </c>
      <c r="D63">
        <v>4</v>
      </c>
      <c r="E63">
        <v>7</v>
      </c>
      <c r="F63">
        <v>30</v>
      </c>
      <c r="G63">
        <v>45</v>
      </c>
      <c r="H63">
        <v>52</v>
      </c>
      <c r="I63">
        <v>6</v>
      </c>
      <c r="J63" s="1" t="s">
        <v>83</v>
      </c>
      <c r="K63" s="2">
        <v>0</v>
      </c>
      <c r="L63">
        <f t="shared" si="0"/>
        <v>21.023796041628639</v>
      </c>
    </row>
    <row r="64" spans="1:14" x14ac:dyDescent="0.2">
      <c r="A64">
        <v>40</v>
      </c>
      <c r="B64">
        <v>2908</v>
      </c>
      <c r="C64">
        <v>5</v>
      </c>
      <c r="D64">
        <v>13</v>
      </c>
      <c r="E64">
        <v>23</v>
      </c>
      <c r="F64">
        <v>33</v>
      </c>
      <c r="G64">
        <v>44</v>
      </c>
      <c r="H64">
        <v>56</v>
      </c>
      <c r="I64">
        <v>53</v>
      </c>
      <c r="J64" s="1" t="s">
        <v>84</v>
      </c>
      <c r="K64" s="2">
        <v>0</v>
      </c>
      <c r="L64">
        <f t="shared" si="0"/>
        <v>19.713423031504384</v>
      </c>
    </row>
    <row r="65" spans="1:12" x14ac:dyDescent="0.2">
      <c r="A65">
        <v>40</v>
      </c>
      <c r="B65">
        <v>2907</v>
      </c>
      <c r="C65">
        <v>1</v>
      </c>
      <c r="D65">
        <v>15</v>
      </c>
      <c r="E65">
        <v>17</v>
      </c>
      <c r="F65">
        <v>25</v>
      </c>
      <c r="G65">
        <v>37</v>
      </c>
      <c r="H65">
        <v>45</v>
      </c>
      <c r="I65">
        <v>9</v>
      </c>
      <c r="J65" s="1" t="s">
        <v>85</v>
      </c>
      <c r="K65" s="2">
        <v>0</v>
      </c>
      <c r="L65">
        <f t="shared" si="0"/>
        <v>15.510365197874245</v>
      </c>
    </row>
    <row r="66" spans="1:12" x14ac:dyDescent="0.2">
      <c r="A66">
        <v>40</v>
      </c>
      <c r="B66">
        <v>2906</v>
      </c>
      <c r="C66">
        <v>5</v>
      </c>
      <c r="D66">
        <v>15</v>
      </c>
      <c r="E66">
        <v>28</v>
      </c>
      <c r="F66">
        <v>37</v>
      </c>
      <c r="G66">
        <v>46</v>
      </c>
      <c r="H66">
        <v>49</v>
      </c>
      <c r="I66">
        <v>8</v>
      </c>
      <c r="J66" s="1" t="s">
        <v>86</v>
      </c>
      <c r="K66" s="2">
        <v>0</v>
      </c>
      <c r="L66">
        <f t="shared" si="0"/>
        <v>17.957622071872169</v>
      </c>
    </row>
    <row r="67" spans="1:12" x14ac:dyDescent="0.2">
      <c r="A67">
        <v>40</v>
      </c>
      <c r="B67">
        <v>2905</v>
      </c>
      <c r="C67">
        <v>4</v>
      </c>
      <c r="D67">
        <v>27</v>
      </c>
      <c r="E67">
        <v>41</v>
      </c>
      <c r="F67">
        <v>45</v>
      </c>
      <c r="G67">
        <v>48</v>
      </c>
      <c r="H67">
        <v>54</v>
      </c>
      <c r="I67">
        <v>51</v>
      </c>
      <c r="J67" s="1" t="s">
        <v>87</v>
      </c>
      <c r="K67" s="2">
        <v>0</v>
      </c>
      <c r="L67">
        <f t="shared" si="0"/>
        <v>17.595995215362151</v>
      </c>
    </row>
    <row r="68" spans="1:12" x14ac:dyDescent="0.2">
      <c r="A68">
        <v>40</v>
      </c>
      <c r="B68">
        <v>2904</v>
      </c>
      <c r="C68">
        <v>3</v>
      </c>
      <c r="D68">
        <v>15</v>
      </c>
      <c r="E68">
        <v>20</v>
      </c>
      <c r="F68">
        <v>36</v>
      </c>
      <c r="G68">
        <v>40</v>
      </c>
      <c r="H68">
        <v>56</v>
      </c>
      <c r="I68">
        <v>35</v>
      </c>
      <c r="J68" s="1" t="s">
        <v>88</v>
      </c>
      <c r="K68" s="2">
        <v>0</v>
      </c>
      <c r="L68">
        <f t="shared" ref="L68:L131" si="2">STDEV(C68:I68)</f>
        <v>17.736161607614783</v>
      </c>
    </row>
    <row r="69" spans="1:12" x14ac:dyDescent="0.2">
      <c r="A69">
        <v>40</v>
      </c>
      <c r="B69">
        <v>2903</v>
      </c>
      <c r="C69">
        <v>7</v>
      </c>
      <c r="D69">
        <v>20</v>
      </c>
      <c r="E69">
        <v>23</v>
      </c>
      <c r="F69">
        <v>24</v>
      </c>
      <c r="G69">
        <v>27</v>
      </c>
      <c r="H69">
        <v>42</v>
      </c>
      <c r="I69">
        <v>16</v>
      </c>
      <c r="J69" s="1" t="s">
        <v>89</v>
      </c>
      <c r="K69" s="2">
        <v>0</v>
      </c>
      <c r="L69">
        <f t="shared" si="2"/>
        <v>10.734900802433867</v>
      </c>
    </row>
    <row r="70" spans="1:12" x14ac:dyDescent="0.2">
      <c r="A70">
        <v>40</v>
      </c>
      <c r="B70">
        <v>2902</v>
      </c>
      <c r="C70">
        <v>5</v>
      </c>
      <c r="D70">
        <v>16</v>
      </c>
      <c r="E70">
        <v>25</v>
      </c>
      <c r="F70">
        <v>27</v>
      </c>
      <c r="G70">
        <v>35</v>
      </c>
      <c r="H70">
        <v>45</v>
      </c>
      <c r="I70">
        <v>42</v>
      </c>
      <c r="J70" s="1" t="s">
        <v>157</v>
      </c>
      <c r="K70" s="2">
        <v>0</v>
      </c>
      <c r="L70">
        <f t="shared" si="2"/>
        <v>14.241120876164343</v>
      </c>
    </row>
    <row r="71" spans="1:12" x14ac:dyDescent="0.2">
      <c r="A71">
        <v>40</v>
      </c>
      <c r="B71">
        <v>2901</v>
      </c>
      <c r="C71">
        <v>2</v>
      </c>
      <c r="D71">
        <v>8</v>
      </c>
      <c r="E71">
        <v>9</v>
      </c>
      <c r="F71">
        <v>25</v>
      </c>
      <c r="G71">
        <v>46</v>
      </c>
      <c r="H71">
        <v>52</v>
      </c>
      <c r="I71">
        <v>53</v>
      </c>
      <c r="J71" s="1" t="s">
        <v>158</v>
      </c>
      <c r="K71" s="2">
        <v>0</v>
      </c>
      <c r="L71">
        <f t="shared" si="2"/>
        <v>22.251805705219905</v>
      </c>
    </row>
    <row r="72" spans="1:12" x14ac:dyDescent="0.2">
      <c r="A72">
        <v>40</v>
      </c>
      <c r="B72">
        <v>2900</v>
      </c>
      <c r="C72">
        <v>2</v>
      </c>
      <c r="D72">
        <v>13</v>
      </c>
      <c r="E72">
        <v>18</v>
      </c>
      <c r="F72">
        <v>20</v>
      </c>
      <c r="G72">
        <v>21</v>
      </c>
      <c r="H72">
        <v>52</v>
      </c>
      <c r="I72">
        <v>46</v>
      </c>
      <c r="J72" s="1" t="s">
        <v>43</v>
      </c>
      <c r="K72" s="2">
        <v>0</v>
      </c>
      <c r="L72">
        <f t="shared" si="2"/>
        <v>17.943031542980158</v>
      </c>
    </row>
    <row r="73" spans="1:12" x14ac:dyDescent="0.2">
      <c r="A73">
        <v>40</v>
      </c>
      <c r="B73">
        <v>2899</v>
      </c>
      <c r="C73">
        <v>13</v>
      </c>
      <c r="D73">
        <v>18</v>
      </c>
      <c r="E73">
        <v>30</v>
      </c>
      <c r="F73">
        <v>33</v>
      </c>
      <c r="G73">
        <v>36</v>
      </c>
      <c r="H73">
        <v>51</v>
      </c>
      <c r="I73">
        <v>37</v>
      </c>
      <c r="J73" s="1" t="s">
        <v>159</v>
      </c>
      <c r="K73" s="2">
        <v>500</v>
      </c>
      <c r="L73">
        <f t="shared" si="2"/>
        <v>12.641579165971468</v>
      </c>
    </row>
    <row r="74" spans="1:12" x14ac:dyDescent="0.2">
      <c r="A74">
        <v>40</v>
      </c>
      <c r="B74">
        <v>2898</v>
      </c>
      <c r="C74">
        <v>10</v>
      </c>
      <c r="D74">
        <v>18</v>
      </c>
      <c r="E74">
        <v>25</v>
      </c>
      <c r="F74">
        <v>33</v>
      </c>
      <c r="G74">
        <v>38</v>
      </c>
      <c r="H74">
        <v>49</v>
      </c>
      <c r="I74">
        <v>1</v>
      </c>
      <c r="J74" s="1" t="s">
        <v>160</v>
      </c>
      <c r="K74" s="2">
        <v>500</v>
      </c>
      <c r="L74">
        <f t="shared" si="2"/>
        <v>16.627573198641784</v>
      </c>
    </row>
    <row r="75" spans="1:12" x14ac:dyDescent="0.2">
      <c r="A75">
        <v>40</v>
      </c>
      <c r="B75">
        <v>2897</v>
      </c>
      <c r="C75">
        <v>4</v>
      </c>
      <c r="D75">
        <v>8</v>
      </c>
      <c r="E75">
        <v>24</v>
      </c>
      <c r="F75">
        <v>25</v>
      </c>
      <c r="G75">
        <v>26</v>
      </c>
      <c r="H75">
        <v>37</v>
      </c>
      <c r="I75">
        <v>27</v>
      </c>
      <c r="J75" s="1" t="s">
        <v>161</v>
      </c>
      <c r="K75" s="2">
        <v>0</v>
      </c>
      <c r="L75">
        <f t="shared" si="2"/>
        <v>11.530497862294627</v>
      </c>
    </row>
    <row r="76" spans="1:12" x14ac:dyDescent="0.2">
      <c r="A76">
        <v>40</v>
      </c>
      <c r="B76">
        <v>2896</v>
      </c>
      <c r="C76">
        <v>9</v>
      </c>
      <c r="D76">
        <v>10</v>
      </c>
      <c r="E76">
        <v>15</v>
      </c>
      <c r="F76">
        <v>41</v>
      </c>
      <c r="G76">
        <v>46</v>
      </c>
      <c r="H76">
        <v>49</v>
      </c>
      <c r="I76">
        <v>43</v>
      </c>
      <c r="J76" s="1" t="s">
        <v>162</v>
      </c>
      <c r="K76" s="2">
        <v>0</v>
      </c>
      <c r="L76">
        <f t="shared" si="2"/>
        <v>18.127852813255284</v>
      </c>
    </row>
    <row r="77" spans="1:12" x14ac:dyDescent="0.2">
      <c r="A77">
        <v>40</v>
      </c>
      <c r="B77">
        <v>2895</v>
      </c>
      <c r="C77">
        <v>16</v>
      </c>
      <c r="D77">
        <v>19</v>
      </c>
      <c r="E77">
        <v>30</v>
      </c>
      <c r="F77">
        <v>38</v>
      </c>
      <c r="G77">
        <v>40</v>
      </c>
      <c r="H77">
        <v>49</v>
      </c>
      <c r="I77">
        <v>6</v>
      </c>
      <c r="J77" s="1" t="s">
        <v>163</v>
      </c>
      <c r="K77" s="2">
        <v>0</v>
      </c>
      <c r="L77">
        <f t="shared" si="2"/>
        <v>15.261217576090118</v>
      </c>
    </row>
    <row r="78" spans="1:12" x14ac:dyDescent="0.2">
      <c r="A78">
        <v>40</v>
      </c>
      <c r="B78">
        <v>2894</v>
      </c>
      <c r="C78">
        <v>12</v>
      </c>
      <c r="D78">
        <v>13</v>
      </c>
      <c r="E78">
        <v>16</v>
      </c>
      <c r="F78">
        <v>26</v>
      </c>
      <c r="G78">
        <v>30</v>
      </c>
      <c r="H78">
        <v>49</v>
      </c>
      <c r="I78">
        <v>45</v>
      </c>
      <c r="J78" s="1" t="s">
        <v>164</v>
      </c>
      <c r="K78" s="2">
        <v>500</v>
      </c>
      <c r="L78">
        <f t="shared" si="2"/>
        <v>15.052289811567826</v>
      </c>
    </row>
    <row r="79" spans="1:12" x14ac:dyDescent="0.2">
      <c r="A79">
        <v>40</v>
      </c>
      <c r="B79">
        <v>2893</v>
      </c>
      <c r="C79">
        <v>2</v>
      </c>
      <c r="D79">
        <v>22</v>
      </c>
      <c r="E79">
        <v>28</v>
      </c>
      <c r="F79">
        <v>32</v>
      </c>
      <c r="G79">
        <v>33</v>
      </c>
      <c r="H79">
        <v>51</v>
      </c>
      <c r="I79">
        <v>9</v>
      </c>
      <c r="J79" s="1" t="s">
        <v>165</v>
      </c>
      <c r="K79" s="2">
        <v>500</v>
      </c>
      <c r="L79">
        <f t="shared" si="2"/>
        <v>16.286131991301534</v>
      </c>
    </row>
    <row r="80" spans="1:12" x14ac:dyDescent="0.2">
      <c r="A80">
        <v>40</v>
      </c>
      <c r="B80">
        <v>2892</v>
      </c>
      <c r="C80">
        <v>1</v>
      </c>
      <c r="D80">
        <v>3</v>
      </c>
      <c r="E80">
        <v>5</v>
      </c>
      <c r="F80">
        <v>24</v>
      </c>
      <c r="G80">
        <v>42</v>
      </c>
      <c r="H80">
        <v>46</v>
      </c>
      <c r="I80">
        <v>26</v>
      </c>
      <c r="J80" s="1" t="s">
        <v>166</v>
      </c>
      <c r="K80" s="2">
        <v>0</v>
      </c>
      <c r="L80">
        <f t="shared" si="2"/>
        <v>18.618986725025255</v>
      </c>
    </row>
    <row r="81" spans="1:12" x14ac:dyDescent="0.2">
      <c r="A81">
        <v>40</v>
      </c>
      <c r="B81">
        <v>2891</v>
      </c>
      <c r="C81">
        <v>15</v>
      </c>
      <c r="D81">
        <v>22</v>
      </c>
      <c r="E81">
        <v>27</v>
      </c>
      <c r="F81">
        <v>28</v>
      </c>
      <c r="G81">
        <v>30</v>
      </c>
      <c r="H81">
        <v>31</v>
      </c>
      <c r="I81">
        <v>50</v>
      </c>
      <c r="J81" s="1" t="s">
        <v>44</v>
      </c>
      <c r="K81" s="2">
        <v>500</v>
      </c>
      <c r="L81">
        <f t="shared" si="2"/>
        <v>10.770329614269007</v>
      </c>
    </row>
    <row r="82" spans="1:12" x14ac:dyDescent="0.2">
      <c r="A82">
        <v>40</v>
      </c>
      <c r="B82">
        <v>2890</v>
      </c>
      <c r="C82">
        <v>8</v>
      </c>
      <c r="D82">
        <v>16</v>
      </c>
      <c r="E82">
        <v>17</v>
      </c>
      <c r="F82">
        <v>26</v>
      </c>
      <c r="G82">
        <v>31</v>
      </c>
      <c r="H82">
        <v>37</v>
      </c>
      <c r="I82">
        <v>12</v>
      </c>
      <c r="J82" s="1" t="s">
        <v>167</v>
      </c>
      <c r="K82" s="2">
        <v>500</v>
      </c>
      <c r="L82">
        <f t="shared" si="2"/>
        <v>10.583005244258363</v>
      </c>
    </row>
    <row r="83" spans="1:12" x14ac:dyDescent="0.2">
      <c r="A83">
        <v>40</v>
      </c>
      <c r="B83">
        <v>2889</v>
      </c>
      <c r="C83">
        <v>3</v>
      </c>
      <c r="D83">
        <v>16</v>
      </c>
      <c r="E83">
        <v>20</v>
      </c>
      <c r="F83">
        <v>28</v>
      </c>
      <c r="G83">
        <v>40</v>
      </c>
      <c r="H83">
        <v>55</v>
      </c>
      <c r="I83">
        <v>54</v>
      </c>
      <c r="J83" s="1" t="s">
        <v>168</v>
      </c>
      <c r="K83" s="2">
        <v>500</v>
      </c>
      <c r="L83">
        <f t="shared" si="2"/>
        <v>19.684414913229972</v>
      </c>
    </row>
    <row r="84" spans="1:12" x14ac:dyDescent="0.2">
      <c r="A84">
        <v>40</v>
      </c>
      <c r="B84">
        <v>2888</v>
      </c>
      <c r="C84">
        <v>13</v>
      </c>
      <c r="D84">
        <v>14</v>
      </c>
      <c r="E84">
        <v>23</v>
      </c>
      <c r="F84">
        <v>35</v>
      </c>
      <c r="G84">
        <v>37</v>
      </c>
      <c r="H84">
        <v>40</v>
      </c>
      <c r="I84">
        <v>28</v>
      </c>
      <c r="J84" s="1" t="s">
        <v>169</v>
      </c>
      <c r="K84" s="2">
        <v>0</v>
      </c>
      <c r="L84">
        <f t="shared" si="2"/>
        <v>10.915257997081754</v>
      </c>
    </row>
    <row r="85" spans="1:12" x14ac:dyDescent="0.2">
      <c r="A85">
        <v>40</v>
      </c>
      <c r="B85">
        <v>2887</v>
      </c>
      <c r="C85">
        <v>23</v>
      </c>
      <c r="D85">
        <v>25</v>
      </c>
      <c r="E85">
        <v>29</v>
      </c>
      <c r="F85">
        <v>33</v>
      </c>
      <c r="G85">
        <v>46</v>
      </c>
      <c r="H85">
        <v>49</v>
      </c>
      <c r="I85">
        <v>40</v>
      </c>
      <c r="J85" s="1" t="s">
        <v>170</v>
      </c>
      <c r="K85" s="2">
        <v>0</v>
      </c>
      <c r="L85">
        <f t="shared" si="2"/>
        <v>10.214368964029708</v>
      </c>
    </row>
    <row r="86" spans="1:12" x14ac:dyDescent="0.2">
      <c r="A86">
        <v>40</v>
      </c>
      <c r="B86">
        <v>2886</v>
      </c>
      <c r="C86">
        <v>5</v>
      </c>
      <c r="D86">
        <v>13</v>
      </c>
      <c r="E86">
        <v>19</v>
      </c>
      <c r="F86">
        <v>29</v>
      </c>
      <c r="G86">
        <v>30</v>
      </c>
      <c r="H86">
        <v>56</v>
      </c>
      <c r="I86">
        <v>21</v>
      </c>
      <c r="J86" s="1" t="s">
        <v>171</v>
      </c>
      <c r="K86" s="2">
        <v>500</v>
      </c>
      <c r="L86">
        <f t="shared" si="2"/>
        <v>16.316804075495153</v>
      </c>
    </row>
    <row r="87" spans="1:12" x14ac:dyDescent="0.2">
      <c r="A87">
        <v>40</v>
      </c>
      <c r="B87">
        <v>2885</v>
      </c>
      <c r="C87">
        <v>1</v>
      </c>
      <c r="D87">
        <v>11</v>
      </c>
      <c r="E87">
        <v>20</v>
      </c>
      <c r="F87">
        <v>27</v>
      </c>
      <c r="G87">
        <v>39</v>
      </c>
      <c r="H87">
        <v>41</v>
      </c>
      <c r="I87">
        <v>45</v>
      </c>
      <c r="J87" s="1" t="s">
        <v>172</v>
      </c>
      <c r="K87" s="2">
        <v>0</v>
      </c>
      <c r="L87">
        <f t="shared" si="2"/>
        <v>16.539994817757005</v>
      </c>
    </row>
    <row r="88" spans="1:12" x14ac:dyDescent="0.2">
      <c r="A88">
        <v>40</v>
      </c>
      <c r="B88">
        <v>2884</v>
      </c>
      <c r="C88">
        <v>2</v>
      </c>
      <c r="D88">
        <v>16</v>
      </c>
      <c r="E88">
        <v>30</v>
      </c>
      <c r="F88">
        <v>35</v>
      </c>
      <c r="G88">
        <v>51</v>
      </c>
      <c r="H88">
        <v>53</v>
      </c>
      <c r="I88">
        <v>17</v>
      </c>
      <c r="J88" s="1" t="s">
        <v>173</v>
      </c>
      <c r="K88" s="2">
        <v>500</v>
      </c>
      <c r="L88">
        <f t="shared" si="2"/>
        <v>18.880577069469844</v>
      </c>
    </row>
    <row r="89" spans="1:12" x14ac:dyDescent="0.2">
      <c r="A89">
        <v>40</v>
      </c>
      <c r="B89">
        <v>2883</v>
      </c>
      <c r="C89">
        <v>11</v>
      </c>
      <c r="D89">
        <v>12</v>
      </c>
      <c r="E89">
        <v>17</v>
      </c>
      <c r="F89">
        <v>32</v>
      </c>
      <c r="G89">
        <v>36</v>
      </c>
      <c r="H89">
        <v>54</v>
      </c>
      <c r="I89">
        <v>51</v>
      </c>
      <c r="J89" s="1" t="s">
        <v>174</v>
      </c>
      <c r="K89" s="2">
        <v>0</v>
      </c>
      <c r="L89">
        <f t="shared" si="2"/>
        <v>17.840563732284757</v>
      </c>
    </row>
    <row r="90" spans="1:12" x14ac:dyDescent="0.2">
      <c r="A90">
        <v>40</v>
      </c>
      <c r="B90">
        <v>2882</v>
      </c>
      <c r="C90">
        <v>1</v>
      </c>
      <c r="D90">
        <v>15</v>
      </c>
      <c r="E90">
        <v>26</v>
      </c>
      <c r="F90">
        <v>30</v>
      </c>
      <c r="G90">
        <v>49</v>
      </c>
      <c r="H90">
        <v>52</v>
      </c>
      <c r="I90">
        <v>10</v>
      </c>
      <c r="J90" s="1" t="s">
        <v>45</v>
      </c>
      <c r="K90" s="2">
        <v>500</v>
      </c>
      <c r="L90">
        <f t="shared" si="2"/>
        <v>19.247758063634073</v>
      </c>
    </row>
    <row r="91" spans="1:12" x14ac:dyDescent="0.2">
      <c r="A91">
        <v>40</v>
      </c>
      <c r="B91">
        <v>2881</v>
      </c>
      <c r="C91">
        <v>19</v>
      </c>
      <c r="D91">
        <v>22</v>
      </c>
      <c r="E91">
        <v>41</v>
      </c>
      <c r="F91">
        <v>48</v>
      </c>
      <c r="G91">
        <v>51</v>
      </c>
      <c r="H91">
        <v>55</v>
      </c>
      <c r="I91">
        <v>39</v>
      </c>
      <c r="J91" s="1" t="s">
        <v>175</v>
      </c>
      <c r="K91" s="2">
        <v>0</v>
      </c>
      <c r="L91">
        <f t="shared" si="2"/>
        <v>13.984685501341403</v>
      </c>
    </row>
    <row r="92" spans="1:12" x14ac:dyDescent="0.2">
      <c r="A92">
        <v>40</v>
      </c>
      <c r="B92">
        <v>2880</v>
      </c>
      <c r="C92">
        <v>12</v>
      </c>
      <c r="D92">
        <v>16</v>
      </c>
      <c r="E92">
        <v>30</v>
      </c>
      <c r="F92">
        <v>32</v>
      </c>
      <c r="G92">
        <v>37</v>
      </c>
      <c r="H92">
        <v>49</v>
      </c>
      <c r="I92">
        <v>5</v>
      </c>
      <c r="J92" s="1" t="s">
        <v>176</v>
      </c>
      <c r="K92" s="2">
        <v>0</v>
      </c>
      <c r="L92">
        <f t="shared" si="2"/>
        <v>15.48578457197193</v>
      </c>
    </row>
    <row r="93" spans="1:12" x14ac:dyDescent="0.2">
      <c r="A93">
        <v>40</v>
      </c>
      <c r="B93">
        <v>2879</v>
      </c>
      <c r="C93">
        <v>6</v>
      </c>
      <c r="D93">
        <v>9</v>
      </c>
      <c r="E93">
        <v>27</v>
      </c>
      <c r="F93">
        <v>32</v>
      </c>
      <c r="G93">
        <v>37</v>
      </c>
      <c r="H93">
        <v>44</v>
      </c>
      <c r="I93">
        <v>17</v>
      </c>
      <c r="J93" s="1" t="s">
        <v>177</v>
      </c>
      <c r="K93" s="2">
        <v>0</v>
      </c>
      <c r="L93">
        <f t="shared" si="2"/>
        <v>14.362649974350632</v>
      </c>
    </row>
    <row r="94" spans="1:12" x14ac:dyDescent="0.2">
      <c r="A94">
        <v>40</v>
      </c>
      <c r="B94">
        <v>2878</v>
      </c>
      <c r="C94">
        <v>1</v>
      </c>
      <c r="D94">
        <v>5</v>
      </c>
      <c r="E94">
        <v>10</v>
      </c>
      <c r="F94">
        <v>17</v>
      </c>
      <c r="G94">
        <v>34</v>
      </c>
      <c r="H94">
        <v>40</v>
      </c>
      <c r="I94">
        <v>9</v>
      </c>
      <c r="J94" s="1" t="s">
        <v>178</v>
      </c>
      <c r="K94" s="2">
        <v>0</v>
      </c>
      <c r="L94">
        <f t="shared" si="2"/>
        <v>14.886875011870275</v>
      </c>
    </row>
    <row r="95" spans="1:12" x14ac:dyDescent="0.2">
      <c r="A95">
        <v>40</v>
      </c>
      <c r="B95">
        <v>2877</v>
      </c>
      <c r="C95">
        <v>1</v>
      </c>
      <c r="D95">
        <v>17</v>
      </c>
      <c r="E95">
        <v>20</v>
      </c>
      <c r="F95">
        <v>29</v>
      </c>
      <c r="G95">
        <v>35</v>
      </c>
      <c r="H95">
        <v>51</v>
      </c>
      <c r="I95">
        <v>49</v>
      </c>
      <c r="J95" s="1" t="s">
        <v>179</v>
      </c>
      <c r="K95" s="2">
        <v>0</v>
      </c>
      <c r="L95">
        <f t="shared" si="2"/>
        <v>17.929757122621336</v>
      </c>
    </row>
    <row r="96" spans="1:12" x14ac:dyDescent="0.2">
      <c r="A96">
        <v>40</v>
      </c>
      <c r="B96">
        <v>2876</v>
      </c>
      <c r="C96">
        <v>3</v>
      </c>
      <c r="D96">
        <v>16</v>
      </c>
      <c r="E96">
        <v>28</v>
      </c>
      <c r="F96">
        <v>30</v>
      </c>
      <c r="G96">
        <v>40</v>
      </c>
      <c r="H96">
        <v>54</v>
      </c>
      <c r="I96">
        <v>32</v>
      </c>
      <c r="J96" s="1" t="s">
        <v>46</v>
      </c>
      <c r="K96" s="2">
        <v>500</v>
      </c>
      <c r="L96">
        <f t="shared" si="2"/>
        <v>16.340134638368191</v>
      </c>
    </row>
    <row r="97" spans="1:12" x14ac:dyDescent="0.2">
      <c r="A97">
        <v>40</v>
      </c>
      <c r="B97">
        <v>2875</v>
      </c>
      <c r="C97">
        <v>2</v>
      </c>
      <c r="D97">
        <v>4</v>
      </c>
      <c r="E97">
        <v>16</v>
      </c>
      <c r="F97">
        <v>38</v>
      </c>
      <c r="G97">
        <v>50</v>
      </c>
      <c r="H97">
        <v>52</v>
      </c>
      <c r="I97">
        <v>54</v>
      </c>
      <c r="J97" s="1" t="s">
        <v>180</v>
      </c>
      <c r="K97" s="2">
        <v>0</v>
      </c>
      <c r="L97">
        <f t="shared" si="2"/>
        <v>23.003105380423253</v>
      </c>
    </row>
    <row r="98" spans="1:12" x14ac:dyDescent="0.2">
      <c r="A98">
        <v>40</v>
      </c>
      <c r="B98">
        <v>2874</v>
      </c>
      <c r="C98">
        <v>3</v>
      </c>
      <c r="D98">
        <v>6</v>
      </c>
      <c r="E98">
        <v>23</v>
      </c>
      <c r="F98">
        <v>25</v>
      </c>
      <c r="G98">
        <v>34</v>
      </c>
      <c r="H98">
        <v>35</v>
      </c>
      <c r="I98">
        <v>15</v>
      </c>
      <c r="J98" s="1" t="s">
        <v>181</v>
      </c>
      <c r="K98" s="2">
        <v>0</v>
      </c>
      <c r="L98">
        <f t="shared" si="2"/>
        <v>12.681069505744528</v>
      </c>
    </row>
    <row r="99" spans="1:12" x14ac:dyDescent="0.2">
      <c r="A99">
        <v>40</v>
      </c>
      <c r="B99">
        <v>2873</v>
      </c>
      <c r="C99">
        <v>1</v>
      </c>
      <c r="D99">
        <v>4</v>
      </c>
      <c r="E99">
        <v>11</v>
      </c>
      <c r="F99">
        <v>17</v>
      </c>
      <c r="G99">
        <v>44</v>
      </c>
      <c r="H99">
        <v>52</v>
      </c>
      <c r="I99">
        <v>42</v>
      </c>
      <c r="J99" s="1" t="s">
        <v>182</v>
      </c>
      <c r="K99" s="2">
        <v>0</v>
      </c>
      <c r="L99">
        <f t="shared" si="2"/>
        <v>21.030589965231936</v>
      </c>
    </row>
    <row r="100" spans="1:12" x14ac:dyDescent="0.2">
      <c r="A100">
        <v>40</v>
      </c>
      <c r="B100">
        <v>2872</v>
      </c>
      <c r="C100">
        <v>4</v>
      </c>
      <c r="D100">
        <v>10</v>
      </c>
      <c r="E100">
        <v>12</v>
      </c>
      <c r="F100">
        <v>22</v>
      </c>
      <c r="G100">
        <v>32</v>
      </c>
      <c r="H100">
        <v>51</v>
      </c>
      <c r="I100">
        <v>29</v>
      </c>
      <c r="J100" s="1" t="s">
        <v>183</v>
      </c>
      <c r="K100" s="2">
        <v>500</v>
      </c>
      <c r="L100">
        <f t="shared" si="2"/>
        <v>16.087558043703332</v>
      </c>
    </row>
    <row r="101" spans="1:12" x14ac:dyDescent="0.2">
      <c r="A101">
        <v>40</v>
      </c>
      <c r="B101">
        <v>2871</v>
      </c>
      <c r="C101">
        <v>16</v>
      </c>
      <c r="D101">
        <v>24</v>
      </c>
      <c r="E101">
        <v>32</v>
      </c>
      <c r="F101">
        <v>36</v>
      </c>
      <c r="G101">
        <v>51</v>
      </c>
      <c r="H101">
        <v>52</v>
      </c>
      <c r="I101">
        <v>19</v>
      </c>
      <c r="J101" s="1" t="s">
        <v>184</v>
      </c>
      <c r="K101" s="2">
        <v>0</v>
      </c>
      <c r="L101">
        <f t="shared" si="2"/>
        <v>14.496304947911975</v>
      </c>
    </row>
    <row r="102" spans="1:12" x14ac:dyDescent="0.2">
      <c r="A102">
        <v>40</v>
      </c>
      <c r="B102">
        <v>2870</v>
      </c>
      <c r="C102">
        <v>14</v>
      </c>
      <c r="D102">
        <v>33</v>
      </c>
      <c r="E102">
        <v>42</v>
      </c>
      <c r="F102">
        <v>45</v>
      </c>
      <c r="G102">
        <v>51</v>
      </c>
      <c r="H102">
        <v>55</v>
      </c>
      <c r="I102">
        <v>50</v>
      </c>
      <c r="J102" s="1" t="s">
        <v>185</v>
      </c>
      <c r="K102" s="2">
        <v>500</v>
      </c>
      <c r="L102">
        <f t="shared" si="2"/>
        <v>14.057704208690966</v>
      </c>
    </row>
    <row r="103" spans="1:12" x14ac:dyDescent="0.2">
      <c r="A103">
        <v>40</v>
      </c>
      <c r="B103">
        <v>2869</v>
      </c>
      <c r="C103">
        <v>2</v>
      </c>
      <c r="D103">
        <v>20</v>
      </c>
      <c r="E103">
        <v>31</v>
      </c>
      <c r="F103">
        <v>35</v>
      </c>
      <c r="G103">
        <v>48</v>
      </c>
      <c r="H103">
        <v>53</v>
      </c>
      <c r="I103">
        <v>18</v>
      </c>
      <c r="J103" s="1" t="s">
        <v>47</v>
      </c>
      <c r="K103" s="2">
        <v>0</v>
      </c>
      <c r="L103">
        <f t="shared" si="2"/>
        <v>17.821869924871731</v>
      </c>
    </row>
    <row r="104" spans="1:12" x14ac:dyDescent="0.2">
      <c r="A104">
        <v>40</v>
      </c>
      <c r="B104">
        <v>2868</v>
      </c>
      <c r="C104">
        <v>1</v>
      </c>
      <c r="D104">
        <v>10</v>
      </c>
      <c r="E104">
        <v>11</v>
      </c>
      <c r="F104">
        <v>33</v>
      </c>
      <c r="G104">
        <v>37</v>
      </c>
      <c r="H104">
        <v>47</v>
      </c>
      <c r="I104">
        <v>16</v>
      </c>
      <c r="J104" s="1" t="s">
        <v>48</v>
      </c>
      <c r="K104" s="2">
        <v>0</v>
      </c>
      <c r="L104">
        <f t="shared" si="2"/>
        <v>16.896040674554214</v>
      </c>
    </row>
    <row r="105" spans="1:12" x14ac:dyDescent="0.2">
      <c r="A105">
        <v>40</v>
      </c>
      <c r="B105">
        <v>2867</v>
      </c>
      <c r="C105">
        <v>3</v>
      </c>
      <c r="D105">
        <v>26</v>
      </c>
      <c r="E105">
        <v>27</v>
      </c>
      <c r="F105">
        <v>38</v>
      </c>
      <c r="G105">
        <v>44</v>
      </c>
      <c r="H105">
        <v>56</v>
      </c>
      <c r="I105">
        <v>50</v>
      </c>
      <c r="J105" s="1" t="s">
        <v>186</v>
      </c>
      <c r="K105" s="2">
        <v>0</v>
      </c>
      <c r="L105">
        <f t="shared" si="2"/>
        <v>17.911156406260424</v>
      </c>
    </row>
    <row r="106" spans="1:12" x14ac:dyDescent="0.2">
      <c r="A106">
        <v>40</v>
      </c>
      <c r="B106">
        <v>2866</v>
      </c>
      <c r="C106">
        <v>7</v>
      </c>
      <c r="D106">
        <v>8</v>
      </c>
      <c r="E106">
        <v>23</v>
      </c>
      <c r="F106">
        <v>34</v>
      </c>
      <c r="G106">
        <v>47</v>
      </c>
      <c r="H106">
        <v>52</v>
      </c>
      <c r="I106">
        <v>37</v>
      </c>
      <c r="J106" s="1" t="s">
        <v>187</v>
      </c>
      <c r="K106" s="2">
        <v>500</v>
      </c>
      <c r="L106">
        <f t="shared" si="2"/>
        <v>17.792454259360305</v>
      </c>
    </row>
    <row r="107" spans="1:12" x14ac:dyDescent="0.2">
      <c r="A107">
        <v>40</v>
      </c>
      <c r="B107">
        <v>2865</v>
      </c>
      <c r="C107">
        <v>3</v>
      </c>
      <c r="D107">
        <v>4</v>
      </c>
      <c r="E107">
        <v>17</v>
      </c>
      <c r="F107">
        <v>19</v>
      </c>
      <c r="G107">
        <v>21</v>
      </c>
      <c r="H107">
        <v>49</v>
      </c>
      <c r="I107">
        <v>1</v>
      </c>
      <c r="J107" s="1" t="s">
        <v>188</v>
      </c>
      <c r="K107" s="2">
        <v>0</v>
      </c>
      <c r="L107">
        <f t="shared" si="2"/>
        <v>16.640455579844016</v>
      </c>
    </row>
    <row r="108" spans="1:12" x14ac:dyDescent="0.2">
      <c r="A108">
        <v>40</v>
      </c>
      <c r="B108">
        <v>2864</v>
      </c>
      <c r="C108">
        <v>7</v>
      </c>
      <c r="D108">
        <v>23</v>
      </c>
      <c r="E108">
        <v>25</v>
      </c>
      <c r="F108">
        <v>29</v>
      </c>
      <c r="G108">
        <v>33</v>
      </c>
      <c r="H108">
        <v>50</v>
      </c>
      <c r="I108">
        <v>28</v>
      </c>
      <c r="J108" s="1" t="s">
        <v>189</v>
      </c>
      <c r="K108" s="2">
        <v>0</v>
      </c>
      <c r="L108">
        <f t="shared" si="2"/>
        <v>12.811824895105973</v>
      </c>
    </row>
    <row r="109" spans="1:12" x14ac:dyDescent="0.2">
      <c r="A109">
        <v>40</v>
      </c>
      <c r="B109">
        <v>2863</v>
      </c>
      <c r="C109">
        <v>21</v>
      </c>
      <c r="D109">
        <v>25</v>
      </c>
      <c r="E109">
        <v>27</v>
      </c>
      <c r="F109">
        <v>36</v>
      </c>
      <c r="G109">
        <v>47</v>
      </c>
      <c r="H109">
        <v>54</v>
      </c>
      <c r="I109">
        <v>34</v>
      </c>
      <c r="J109" s="1" t="s">
        <v>190</v>
      </c>
      <c r="K109" s="2">
        <v>0</v>
      </c>
      <c r="L109">
        <f t="shared" si="2"/>
        <v>12.019824893740779</v>
      </c>
    </row>
    <row r="110" spans="1:12" x14ac:dyDescent="0.2">
      <c r="A110">
        <v>40</v>
      </c>
      <c r="B110">
        <v>2862</v>
      </c>
      <c r="C110">
        <v>11</v>
      </c>
      <c r="D110">
        <v>12</v>
      </c>
      <c r="E110">
        <v>18</v>
      </c>
      <c r="F110">
        <v>40</v>
      </c>
      <c r="G110">
        <v>53</v>
      </c>
      <c r="H110">
        <v>56</v>
      </c>
      <c r="I110">
        <v>43</v>
      </c>
      <c r="J110" s="1" t="s">
        <v>191</v>
      </c>
      <c r="K110" s="2">
        <v>0</v>
      </c>
      <c r="L110">
        <f t="shared" si="2"/>
        <v>19.267539937368632</v>
      </c>
    </row>
    <row r="111" spans="1:12" x14ac:dyDescent="0.2">
      <c r="A111">
        <v>40</v>
      </c>
      <c r="B111">
        <v>2861</v>
      </c>
      <c r="C111">
        <v>5</v>
      </c>
      <c r="D111">
        <v>7</v>
      </c>
      <c r="E111">
        <v>29</v>
      </c>
      <c r="F111">
        <v>36</v>
      </c>
      <c r="G111">
        <v>38</v>
      </c>
      <c r="H111">
        <v>41</v>
      </c>
      <c r="I111">
        <v>46</v>
      </c>
      <c r="J111" s="1" t="s">
        <v>192</v>
      </c>
      <c r="K111" s="2">
        <v>0</v>
      </c>
      <c r="L111">
        <f t="shared" si="2"/>
        <v>16.446160356636152</v>
      </c>
    </row>
    <row r="112" spans="1:12" x14ac:dyDescent="0.2">
      <c r="A112">
        <v>40</v>
      </c>
      <c r="B112">
        <v>2860</v>
      </c>
      <c r="C112">
        <v>9</v>
      </c>
      <c r="D112">
        <v>14</v>
      </c>
      <c r="E112">
        <v>22</v>
      </c>
      <c r="F112">
        <v>35</v>
      </c>
      <c r="G112">
        <v>37</v>
      </c>
      <c r="H112">
        <v>47</v>
      </c>
      <c r="I112">
        <v>46</v>
      </c>
      <c r="J112" s="1" t="s">
        <v>193</v>
      </c>
      <c r="K112" s="2">
        <v>0</v>
      </c>
      <c r="L112">
        <f t="shared" si="2"/>
        <v>15.165750888103101</v>
      </c>
    </row>
    <row r="113" spans="1:12" x14ac:dyDescent="0.2">
      <c r="A113">
        <v>40</v>
      </c>
      <c r="B113">
        <v>2859</v>
      </c>
      <c r="C113">
        <v>24</v>
      </c>
      <c r="D113">
        <v>29</v>
      </c>
      <c r="E113">
        <v>42</v>
      </c>
      <c r="F113">
        <v>44</v>
      </c>
      <c r="G113">
        <v>52</v>
      </c>
      <c r="H113">
        <v>53</v>
      </c>
      <c r="I113">
        <v>10</v>
      </c>
      <c r="J113" s="1" t="s">
        <v>194</v>
      </c>
      <c r="K113" s="2">
        <v>500</v>
      </c>
      <c r="L113">
        <f t="shared" si="2"/>
        <v>15.882005390947803</v>
      </c>
    </row>
    <row r="114" spans="1:12" x14ac:dyDescent="0.2">
      <c r="A114">
        <v>40</v>
      </c>
      <c r="B114">
        <v>2858</v>
      </c>
      <c r="C114">
        <v>10</v>
      </c>
      <c r="D114">
        <v>28</v>
      </c>
      <c r="E114">
        <v>33</v>
      </c>
      <c r="F114">
        <v>37</v>
      </c>
      <c r="G114">
        <v>46</v>
      </c>
      <c r="H114">
        <v>52</v>
      </c>
      <c r="I114">
        <v>23</v>
      </c>
      <c r="J114" s="1" t="s">
        <v>195</v>
      </c>
      <c r="K114" s="2">
        <v>500</v>
      </c>
      <c r="L114">
        <f t="shared" si="2"/>
        <v>14.138768047632789</v>
      </c>
    </row>
    <row r="115" spans="1:12" x14ac:dyDescent="0.2">
      <c r="A115">
        <v>40</v>
      </c>
      <c r="B115">
        <v>2857</v>
      </c>
      <c r="C115">
        <v>2</v>
      </c>
      <c r="D115">
        <v>11</v>
      </c>
      <c r="E115">
        <v>16</v>
      </c>
      <c r="F115">
        <v>24</v>
      </c>
      <c r="G115">
        <v>31</v>
      </c>
      <c r="H115">
        <v>37</v>
      </c>
      <c r="I115">
        <v>21</v>
      </c>
      <c r="J115" s="1" t="s">
        <v>196</v>
      </c>
      <c r="K115" s="2">
        <v>500</v>
      </c>
      <c r="L115">
        <f t="shared" si="2"/>
        <v>11.884363476353929</v>
      </c>
    </row>
    <row r="116" spans="1:12" x14ac:dyDescent="0.2">
      <c r="A116">
        <v>40</v>
      </c>
      <c r="B116">
        <v>2856</v>
      </c>
      <c r="C116">
        <v>6</v>
      </c>
      <c r="D116">
        <v>15</v>
      </c>
      <c r="E116">
        <v>20</v>
      </c>
      <c r="F116">
        <v>24</v>
      </c>
      <c r="G116">
        <v>37</v>
      </c>
      <c r="H116">
        <v>51</v>
      </c>
      <c r="I116">
        <v>16</v>
      </c>
      <c r="J116" s="1" t="s">
        <v>197</v>
      </c>
      <c r="K116" s="2">
        <v>500</v>
      </c>
      <c r="L116">
        <f t="shared" si="2"/>
        <v>15.181442305531792</v>
      </c>
    </row>
    <row r="117" spans="1:12" x14ac:dyDescent="0.2">
      <c r="A117">
        <v>40</v>
      </c>
      <c r="B117">
        <v>2855</v>
      </c>
      <c r="C117">
        <v>4</v>
      </c>
      <c r="D117">
        <v>8</v>
      </c>
      <c r="E117">
        <v>10</v>
      </c>
      <c r="F117">
        <v>18</v>
      </c>
      <c r="G117">
        <v>46</v>
      </c>
      <c r="H117">
        <v>56</v>
      </c>
      <c r="I117">
        <v>29</v>
      </c>
      <c r="J117" s="1" t="s">
        <v>198</v>
      </c>
      <c r="K117" s="2">
        <v>0</v>
      </c>
      <c r="L117">
        <f t="shared" si="2"/>
        <v>20.081974860200233</v>
      </c>
    </row>
    <row r="118" spans="1:12" x14ac:dyDescent="0.2">
      <c r="A118">
        <v>40</v>
      </c>
      <c r="B118">
        <v>2854</v>
      </c>
      <c r="C118">
        <v>7</v>
      </c>
      <c r="D118">
        <v>18</v>
      </c>
      <c r="E118">
        <v>23</v>
      </c>
      <c r="F118">
        <v>31</v>
      </c>
      <c r="G118">
        <v>35</v>
      </c>
      <c r="H118">
        <v>36</v>
      </c>
      <c r="I118">
        <v>32</v>
      </c>
      <c r="J118" s="1" t="s">
        <v>199</v>
      </c>
      <c r="K118" s="2">
        <v>0</v>
      </c>
      <c r="L118">
        <f t="shared" si="2"/>
        <v>10.614455552060438</v>
      </c>
    </row>
    <row r="119" spans="1:12" x14ac:dyDescent="0.2">
      <c r="A119">
        <v>40</v>
      </c>
      <c r="B119">
        <v>2853</v>
      </c>
      <c r="C119">
        <v>4</v>
      </c>
      <c r="D119">
        <v>10</v>
      </c>
      <c r="E119">
        <v>40</v>
      </c>
      <c r="F119">
        <v>42</v>
      </c>
      <c r="G119">
        <v>45</v>
      </c>
      <c r="H119">
        <v>46</v>
      </c>
      <c r="I119">
        <v>30</v>
      </c>
      <c r="J119" s="1" t="s">
        <v>49</v>
      </c>
      <c r="K119" s="2">
        <v>0</v>
      </c>
      <c r="L119">
        <f t="shared" si="2"/>
        <v>17.291616465790582</v>
      </c>
    </row>
    <row r="120" spans="1:12" x14ac:dyDescent="0.2">
      <c r="A120">
        <v>40</v>
      </c>
      <c r="B120">
        <v>2852</v>
      </c>
      <c r="C120">
        <v>5</v>
      </c>
      <c r="D120">
        <v>6</v>
      </c>
      <c r="E120">
        <v>14</v>
      </c>
      <c r="F120">
        <v>15</v>
      </c>
      <c r="G120">
        <v>31</v>
      </c>
      <c r="H120">
        <v>46</v>
      </c>
      <c r="I120">
        <v>32</v>
      </c>
      <c r="J120" s="1" t="s">
        <v>200</v>
      </c>
      <c r="K120" s="2">
        <v>0</v>
      </c>
      <c r="L120">
        <f t="shared" si="2"/>
        <v>15.337473561121312</v>
      </c>
    </row>
    <row r="121" spans="1:12" x14ac:dyDescent="0.2">
      <c r="A121">
        <v>40</v>
      </c>
      <c r="B121">
        <v>2851</v>
      </c>
      <c r="C121">
        <v>24</v>
      </c>
      <c r="D121">
        <v>25</v>
      </c>
      <c r="E121">
        <v>26</v>
      </c>
      <c r="F121">
        <v>32</v>
      </c>
      <c r="G121">
        <v>39</v>
      </c>
      <c r="H121">
        <v>47</v>
      </c>
      <c r="I121">
        <v>19</v>
      </c>
      <c r="J121" s="1" t="s">
        <v>201</v>
      </c>
      <c r="K121" s="2">
        <v>0</v>
      </c>
      <c r="L121">
        <f t="shared" si="2"/>
        <v>9.7590007294853329</v>
      </c>
    </row>
    <row r="122" spans="1:12" x14ac:dyDescent="0.2">
      <c r="A122">
        <v>40</v>
      </c>
      <c r="B122">
        <v>2850</v>
      </c>
      <c r="C122">
        <v>3</v>
      </c>
      <c r="D122">
        <v>7</v>
      </c>
      <c r="E122">
        <v>17</v>
      </c>
      <c r="F122">
        <v>38</v>
      </c>
      <c r="G122">
        <v>39</v>
      </c>
      <c r="H122">
        <v>50</v>
      </c>
      <c r="I122">
        <v>51</v>
      </c>
      <c r="J122" s="1" t="s">
        <v>202</v>
      </c>
      <c r="K122" s="2">
        <v>500</v>
      </c>
      <c r="L122">
        <f t="shared" si="2"/>
        <v>20.039247205706822</v>
      </c>
    </row>
    <row r="123" spans="1:12" x14ac:dyDescent="0.2">
      <c r="A123">
        <v>40</v>
      </c>
      <c r="B123">
        <v>2849</v>
      </c>
      <c r="C123">
        <v>3</v>
      </c>
      <c r="D123">
        <v>31</v>
      </c>
      <c r="E123">
        <v>39</v>
      </c>
      <c r="F123">
        <v>43</v>
      </c>
      <c r="G123">
        <v>44</v>
      </c>
      <c r="H123">
        <v>50</v>
      </c>
      <c r="I123">
        <v>19</v>
      </c>
      <c r="J123" s="1" t="s">
        <v>50</v>
      </c>
      <c r="K123" s="2">
        <v>0</v>
      </c>
      <c r="L123">
        <f t="shared" si="2"/>
        <v>16.560135725231699</v>
      </c>
    </row>
    <row r="124" spans="1:12" x14ac:dyDescent="0.2">
      <c r="A124">
        <v>40</v>
      </c>
      <c r="B124">
        <v>2848</v>
      </c>
      <c r="C124">
        <v>22</v>
      </c>
      <c r="D124">
        <v>33</v>
      </c>
      <c r="E124">
        <v>40</v>
      </c>
      <c r="F124">
        <v>41</v>
      </c>
      <c r="G124">
        <v>42</v>
      </c>
      <c r="H124">
        <v>48</v>
      </c>
      <c r="I124">
        <v>23</v>
      </c>
      <c r="J124" s="1" t="s">
        <v>51</v>
      </c>
      <c r="K124" s="2">
        <v>500</v>
      </c>
      <c r="L124">
        <f t="shared" si="2"/>
        <v>9.947481136065603</v>
      </c>
    </row>
    <row r="125" spans="1:12" x14ac:dyDescent="0.2">
      <c r="A125">
        <v>40</v>
      </c>
      <c r="B125">
        <v>2847</v>
      </c>
      <c r="C125">
        <v>8</v>
      </c>
      <c r="D125">
        <v>34</v>
      </c>
      <c r="E125">
        <v>43</v>
      </c>
      <c r="F125">
        <v>49</v>
      </c>
      <c r="G125">
        <v>54</v>
      </c>
      <c r="H125">
        <v>55</v>
      </c>
      <c r="I125">
        <v>27</v>
      </c>
      <c r="J125" s="1" t="s">
        <v>203</v>
      </c>
      <c r="K125" s="2">
        <v>0</v>
      </c>
      <c r="L125">
        <f t="shared" si="2"/>
        <v>16.959335117245832</v>
      </c>
    </row>
    <row r="126" spans="1:12" x14ac:dyDescent="0.2">
      <c r="A126">
        <v>40</v>
      </c>
      <c r="B126">
        <v>2846</v>
      </c>
      <c r="C126">
        <v>9</v>
      </c>
      <c r="D126">
        <v>18</v>
      </c>
      <c r="E126">
        <v>28</v>
      </c>
      <c r="F126">
        <v>29</v>
      </c>
      <c r="G126">
        <v>41</v>
      </c>
      <c r="H126">
        <v>50</v>
      </c>
      <c r="I126">
        <v>32</v>
      </c>
      <c r="J126" s="1" t="s">
        <v>204</v>
      </c>
      <c r="K126" s="2">
        <v>0</v>
      </c>
      <c r="L126">
        <f t="shared" si="2"/>
        <v>13.624208146495985</v>
      </c>
    </row>
    <row r="127" spans="1:12" x14ac:dyDescent="0.2">
      <c r="A127">
        <v>40</v>
      </c>
      <c r="B127">
        <v>2845</v>
      </c>
      <c r="C127">
        <v>8</v>
      </c>
      <c r="D127">
        <v>11</v>
      </c>
      <c r="E127">
        <v>22</v>
      </c>
      <c r="F127">
        <v>23</v>
      </c>
      <c r="G127">
        <v>38</v>
      </c>
      <c r="H127">
        <v>41</v>
      </c>
      <c r="I127">
        <v>49</v>
      </c>
      <c r="J127" s="1" t="s">
        <v>110</v>
      </c>
      <c r="K127" s="2">
        <v>500</v>
      </c>
      <c r="L127">
        <f t="shared" si="2"/>
        <v>15.586929811620404</v>
      </c>
    </row>
    <row r="128" spans="1:12" x14ac:dyDescent="0.2">
      <c r="A128">
        <v>40</v>
      </c>
      <c r="B128">
        <v>2844</v>
      </c>
      <c r="C128">
        <v>11</v>
      </c>
      <c r="D128">
        <v>17</v>
      </c>
      <c r="E128">
        <v>19</v>
      </c>
      <c r="F128">
        <v>24</v>
      </c>
      <c r="G128">
        <v>43</v>
      </c>
      <c r="H128">
        <v>49</v>
      </c>
      <c r="I128">
        <v>15</v>
      </c>
      <c r="J128" s="1" t="s">
        <v>205</v>
      </c>
      <c r="K128" s="2">
        <v>500</v>
      </c>
      <c r="L128">
        <f t="shared" si="2"/>
        <v>14.695318334503028</v>
      </c>
    </row>
    <row r="129" spans="1:12" x14ac:dyDescent="0.2">
      <c r="A129">
        <v>40</v>
      </c>
      <c r="B129">
        <v>2843</v>
      </c>
      <c r="C129">
        <v>17</v>
      </c>
      <c r="D129">
        <v>22</v>
      </c>
      <c r="E129">
        <v>24</v>
      </c>
      <c r="F129">
        <v>31</v>
      </c>
      <c r="G129">
        <v>43</v>
      </c>
      <c r="H129">
        <v>50</v>
      </c>
      <c r="I129">
        <v>12</v>
      </c>
      <c r="J129" s="1" t="s">
        <v>52</v>
      </c>
      <c r="K129" s="2">
        <v>500</v>
      </c>
      <c r="L129">
        <f t="shared" si="2"/>
        <v>13.818552057013097</v>
      </c>
    </row>
    <row r="130" spans="1:12" x14ac:dyDescent="0.2">
      <c r="A130">
        <v>40</v>
      </c>
      <c r="B130">
        <v>2842</v>
      </c>
      <c r="C130">
        <v>4</v>
      </c>
      <c r="D130">
        <v>5</v>
      </c>
      <c r="E130">
        <v>25</v>
      </c>
      <c r="F130">
        <v>35</v>
      </c>
      <c r="G130">
        <v>48</v>
      </c>
      <c r="H130">
        <v>53</v>
      </c>
      <c r="I130">
        <v>22</v>
      </c>
      <c r="J130" s="1" t="s">
        <v>206</v>
      </c>
      <c r="K130" s="2">
        <v>0</v>
      </c>
      <c r="L130">
        <f t="shared" si="2"/>
        <v>19.242809417694556</v>
      </c>
    </row>
    <row r="131" spans="1:12" x14ac:dyDescent="0.2">
      <c r="A131">
        <v>40</v>
      </c>
      <c r="B131">
        <v>2841</v>
      </c>
      <c r="C131">
        <v>6</v>
      </c>
      <c r="D131">
        <v>8</v>
      </c>
      <c r="E131">
        <v>29</v>
      </c>
      <c r="F131">
        <v>47</v>
      </c>
      <c r="G131">
        <v>48</v>
      </c>
      <c r="H131">
        <v>50</v>
      </c>
      <c r="I131">
        <v>22</v>
      </c>
      <c r="J131" s="1" t="s">
        <v>111</v>
      </c>
      <c r="K131" s="2">
        <v>0</v>
      </c>
      <c r="L131">
        <f t="shared" si="2"/>
        <v>18.876793513023692</v>
      </c>
    </row>
    <row r="132" spans="1:12" x14ac:dyDescent="0.2">
      <c r="A132">
        <v>40</v>
      </c>
      <c r="B132">
        <v>2840</v>
      </c>
      <c r="C132">
        <v>4</v>
      </c>
      <c r="D132">
        <v>25</v>
      </c>
      <c r="E132">
        <v>31</v>
      </c>
      <c r="F132">
        <v>44</v>
      </c>
      <c r="G132">
        <v>49</v>
      </c>
      <c r="H132">
        <v>56</v>
      </c>
      <c r="I132">
        <v>21</v>
      </c>
      <c r="J132" s="1" t="s">
        <v>112</v>
      </c>
      <c r="K132" s="2">
        <v>0</v>
      </c>
      <c r="L132">
        <f t="shared" ref="L132:L195" si="3">STDEV(C132:I132)</f>
        <v>18.068652148851349</v>
      </c>
    </row>
    <row r="133" spans="1:12" x14ac:dyDescent="0.2">
      <c r="A133">
        <v>40</v>
      </c>
      <c r="B133">
        <v>2839</v>
      </c>
      <c r="C133">
        <v>3</v>
      </c>
      <c r="D133">
        <v>10</v>
      </c>
      <c r="E133">
        <v>19</v>
      </c>
      <c r="F133">
        <v>34</v>
      </c>
      <c r="G133">
        <v>44</v>
      </c>
      <c r="H133">
        <v>54</v>
      </c>
      <c r="I133">
        <v>2</v>
      </c>
      <c r="J133" s="1" t="s">
        <v>207</v>
      </c>
      <c r="K133" s="2">
        <v>500</v>
      </c>
      <c r="L133">
        <f t="shared" si="3"/>
        <v>20.597040934029703</v>
      </c>
    </row>
    <row r="134" spans="1:12" x14ac:dyDescent="0.2">
      <c r="A134">
        <v>40</v>
      </c>
      <c r="B134">
        <v>2838</v>
      </c>
      <c r="C134">
        <v>8</v>
      </c>
      <c r="D134">
        <v>9</v>
      </c>
      <c r="E134">
        <v>11</v>
      </c>
      <c r="F134">
        <v>20</v>
      </c>
      <c r="G134">
        <v>22</v>
      </c>
      <c r="H134">
        <v>40</v>
      </c>
      <c r="I134">
        <v>48</v>
      </c>
      <c r="J134" s="1" t="s">
        <v>53</v>
      </c>
      <c r="K134" s="2">
        <v>0</v>
      </c>
      <c r="L134">
        <f t="shared" si="3"/>
        <v>15.746503769166695</v>
      </c>
    </row>
    <row r="135" spans="1:12" x14ac:dyDescent="0.2">
      <c r="A135">
        <v>40</v>
      </c>
      <c r="B135">
        <v>2837</v>
      </c>
      <c r="C135">
        <v>3</v>
      </c>
      <c r="D135">
        <v>6</v>
      </c>
      <c r="E135">
        <v>25</v>
      </c>
      <c r="F135">
        <v>45</v>
      </c>
      <c r="G135">
        <v>46</v>
      </c>
      <c r="H135">
        <v>48</v>
      </c>
      <c r="I135">
        <v>43</v>
      </c>
      <c r="J135" s="1" t="s">
        <v>54</v>
      </c>
      <c r="K135" s="2">
        <v>500</v>
      </c>
      <c r="L135">
        <f t="shared" si="3"/>
        <v>19.574035280004406</v>
      </c>
    </row>
    <row r="136" spans="1:12" x14ac:dyDescent="0.2">
      <c r="A136">
        <v>40</v>
      </c>
      <c r="B136">
        <v>2836</v>
      </c>
      <c r="C136">
        <v>3</v>
      </c>
      <c r="D136">
        <v>6</v>
      </c>
      <c r="E136">
        <v>11</v>
      </c>
      <c r="F136">
        <v>24</v>
      </c>
      <c r="G136">
        <v>31</v>
      </c>
      <c r="H136">
        <v>51</v>
      </c>
      <c r="I136">
        <v>47</v>
      </c>
      <c r="J136" s="1" t="s">
        <v>113</v>
      </c>
      <c r="K136" s="2">
        <v>0</v>
      </c>
      <c r="L136">
        <f t="shared" si="3"/>
        <v>19.310742137596936</v>
      </c>
    </row>
    <row r="137" spans="1:12" x14ac:dyDescent="0.2">
      <c r="A137">
        <v>40</v>
      </c>
      <c r="B137">
        <v>2835</v>
      </c>
      <c r="C137">
        <v>1</v>
      </c>
      <c r="D137">
        <v>2</v>
      </c>
      <c r="E137">
        <v>13</v>
      </c>
      <c r="F137">
        <v>27</v>
      </c>
      <c r="G137">
        <v>29</v>
      </c>
      <c r="H137">
        <v>34</v>
      </c>
      <c r="I137">
        <v>42</v>
      </c>
      <c r="J137" s="1" t="s">
        <v>141</v>
      </c>
      <c r="K137" s="2">
        <v>0</v>
      </c>
      <c r="L137">
        <f t="shared" si="3"/>
        <v>15.994046511421798</v>
      </c>
    </row>
    <row r="138" spans="1:12" x14ac:dyDescent="0.2">
      <c r="A138">
        <v>40</v>
      </c>
      <c r="B138">
        <v>2834</v>
      </c>
      <c r="C138">
        <v>6</v>
      </c>
      <c r="D138">
        <v>17</v>
      </c>
      <c r="E138">
        <v>27</v>
      </c>
      <c r="F138">
        <v>32</v>
      </c>
      <c r="G138">
        <v>34</v>
      </c>
      <c r="H138">
        <v>40</v>
      </c>
      <c r="I138">
        <v>20</v>
      </c>
      <c r="J138" s="1" t="s">
        <v>208</v>
      </c>
      <c r="K138" s="2">
        <v>0</v>
      </c>
      <c r="L138">
        <f t="shared" si="3"/>
        <v>11.610750355146038</v>
      </c>
    </row>
    <row r="139" spans="1:12" x14ac:dyDescent="0.2">
      <c r="A139">
        <v>40</v>
      </c>
      <c r="B139">
        <v>2833</v>
      </c>
      <c r="C139">
        <v>1</v>
      </c>
      <c r="D139">
        <v>10</v>
      </c>
      <c r="E139">
        <v>12</v>
      </c>
      <c r="F139">
        <v>32</v>
      </c>
      <c r="G139">
        <v>36</v>
      </c>
      <c r="H139">
        <v>48</v>
      </c>
      <c r="I139">
        <v>20</v>
      </c>
      <c r="J139" s="1" t="s">
        <v>55</v>
      </c>
      <c r="K139" s="2">
        <v>0</v>
      </c>
      <c r="L139">
        <f t="shared" si="3"/>
        <v>16.620412005666264</v>
      </c>
    </row>
    <row r="140" spans="1:12" x14ac:dyDescent="0.2">
      <c r="A140">
        <v>40</v>
      </c>
      <c r="B140">
        <v>2832</v>
      </c>
      <c r="C140">
        <v>24</v>
      </c>
      <c r="D140">
        <v>27</v>
      </c>
      <c r="E140">
        <v>40</v>
      </c>
      <c r="F140">
        <v>41</v>
      </c>
      <c r="G140">
        <v>54</v>
      </c>
      <c r="H140">
        <v>55</v>
      </c>
      <c r="I140">
        <v>26</v>
      </c>
      <c r="J140" s="1" t="s">
        <v>129</v>
      </c>
      <c r="K140" s="2">
        <v>0</v>
      </c>
      <c r="L140">
        <f t="shared" si="3"/>
        <v>13.031098334734638</v>
      </c>
    </row>
    <row r="141" spans="1:12" x14ac:dyDescent="0.2">
      <c r="A141">
        <v>40</v>
      </c>
      <c r="B141">
        <v>2831</v>
      </c>
      <c r="C141">
        <v>3</v>
      </c>
      <c r="D141">
        <v>6</v>
      </c>
      <c r="E141">
        <v>14</v>
      </c>
      <c r="F141">
        <v>28</v>
      </c>
      <c r="G141">
        <v>30</v>
      </c>
      <c r="H141">
        <v>39</v>
      </c>
      <c r="I141">
        <v>31</v>
      </c>
      <c r="J141" s="1" t="s">
        <v>114</v>
      </c>
      <c r="K141" s="2">
        <v>0</v>
      </c>
      <c r="L141">
        <f t="shared" si="3"/>
        <v>13.842653200129217</v>
      </c>
    </row>
    <row r="142" spans="1:12" x14ac:dyDescent="0.2">
      <c r="A142">
        <v>40</v>
      </c>
      <c r="B142">
        <v>2830</v>
      </c>
      <c r="C142">
        <v>5</v>
      </c>
      <c r="D142">
        <v>12</v>
      </c>
      <c r="E142">
        <v>22</v>
      </c>
      <c r="F142">
        <v>41</v>
      </c>
      <c r="G142">
        <v>44</v>
      </c>
      <c r="H142">
        <v>47</v>
      </c>
      <c r="I142">
        <v>26</v>
      </c>
      <c r="J142" s="1" t="s">
        <v>130</v>
      </c>
      <c r="K142" s="2">
        <v>0</v>
      </c>
      <c r="L142">
        <f t="shared" si="3"/>
        <v>16.385243070403032</v>
      </c>
    </row>
    <row r="143" spans="1:12" x14ac:dyDescent="0.2">
      <c r="A143">
        <v>40</v>
      </c>
      <c r="B143">
        <v>2829</v>
      </c>
      <c r="C143">
        <v>1</v>
      </c>
      <c r="D143">
        <v>15</v>
      </c>
      <c r="E143">
        <v>26</v>
      </c>
      <c r="F143">
        <v>40</v>
      </c>
      <c r="G143">
        <v>45</v>
      </c>
      <c r="H143">
        <v>46</v>
      </c>
      <c r="I143">
        <v>28</v>
      </c>
      <c r="J143" s="1" t="s">
        <v>209</v>
      </c>
      <c r="K143" s="2">
        <v>0</v>
      </c>
      <c r="L143">
        <f t="shared" si="3"/>
        <v>16.610381148690173</v>
      </c>
    </row>
    <row r="144" spans="1:12" x14ac:dyDescent="0.2">
      <c r="A144">
        <v>40</v>
      </c>
      <c r="B144">
        <v>2828</v>
      </c>
      <c r="C144">
        <v>4</v>
      </c>
      <c r="D144">
        <v>15</v>
      </c>
      <c r="E144">
        <v>18</v>
      </c>
      <c r="F144">
        <v>30</v>
      </c>
      <c r="G144">
        <v>38</v>
      </c>
      <c r="H144">
        <v>49</v>
      </c>
      <c r="I144">
        <v>53</v>
      </c>
      <c r="J144" s="1" t="s">
        <v>210</v>
      </c>
      <c r="K144" s="2">
        <v>0</v>
      </c>
      <c r="L144">
        <f t="shared" si="3"/>
        <v>18.246982790378823</v>
      </c>
    </row>
    <row r="145" spans="1:12" x14ac:dyDescent="0.2">
      <c r="A145">
        <v>40</v>
      </c>
      <c r="B145">
        <v>2827</v>
      </c>
      <c r="C145">
        <v>1</v>
      </c>
      <c r="D145">
        <v>5</v>
      </c>
      <c r="E145">
        <v>17</v>
      </c>
      <c r="F145">
        <v>25</v>
      </c>
      <c r="G145">
        <v>35</v>
      </c>
      <c r="H145">
        <v>55</v>
      </c>
      <c r="I145">
        <v>43</v>
      </c>
      <c r="J145" s="1" t="s">
        <v>131</v>
      </c>
      <c r="K145" s="2">
        <v>500</v>
      </c>
      <c r="L145">
        <f t="shared" si="3"/>
        <v>19.827830369025683</v>
      </c>
    </row>
    <row r="146" spans="1:12" x14ac:dyDescent="0.2">
      <c r="A146">
        <v>40</v>
      </c>
      <c r="B146">
        <v>2826</v>
      </c>
      <c r="C146">
        <v>9</v>
      </c>
      <c r="D146">
        <v>14</v>
      </c>
      <c r="E146">
        <v>35</v>
      </c>
      <c r="F146">
        <v>46</v>
      </c>
      <c r="G146">
        <v>49</v>
      </c>
      <c r="H146">
        <v>55</v>
      </c>
      <c r="I146">
        <v>11</v>
      </c>
      <c r="J146" s="1" t="s">
        <v>115</v>
      </c>
      <c r="K146" s="2">
        <v>0</v>
      </c>
      <c r="L146">
        <f t="shared" si="3"/>
        <v>19.635972819583667</v>
      </c>
    </row>
    <row r="147" spans="1:12" x14ac:dyDescent="0.2">
      <c r="A147">
        <v>40</v>
      </c>
      <c r="B147">
        <v>2825</v>
      </c>
      <c r="C147">
        <v>8</v>
      </c>
      <c r="D147">
        <v>17</v>
      </c>
      <c r="E147">
        <v>20</v>
      </c>
      <c r="F147">
        <v>38</v>
      </c>
      <c r="G147">
        <v>54</v>
      </c>
      <c r="H147">
        <v>56</v>
      </c>
      <c r="I147">
        <v>2</v>
      </c>
      <c r="J147" s="1" t="s">
        <v>116</v>
      </c>
      <c r="K147" s="2">
        <v>0</v>
      </c>
      <c r="L147">
        <f t="shared" si="3"/>
        <v>21.682777892669961</v>
      </c>
    </row>
    <row r="148" spans="1:12" x14ac:dyDescent="0.2">
      <c r="A148">
        <v>40</v>
      </c>
      <c r="B148">
        <v>2824</v>
      </c>
      <c r="C148">
        <v>8</v>
      </c>
      <c r="D148">
        <v>17</v>
      </c>
      <c r="E148">
        <v>19</v>
      </c>
      <c r="F148">
        <v>36</v>
      </c>
      <c r="G148">
        <v>37</v>
      </c>
      <c r="H148">
        <v>41</v>
      </c>
      <c r="I148">
        <v>55</v>
      </c>
      <c r="J148" s="1" t="s">
        <v>132</v>
      </c>
      <c r="K148" s="2">
        <v>0</v>
      </c>
      <c r="L148">
        <f t="shared" si="3"/>
        <v>16.348875015905964</v>
      </c>
    </row>
    <row r="149" spans="1:12" x14ac:dyDescent="0.2">
      <c r="A149">
        <v>40</v>
      </c>
      <c r="B149">
        <v>2823</v>
      </c>
      <c r="C149">
        <v>11</v>
      </c>
      <c r="D149">
        <v>21</v>
      </c>
      <c r="E149">
        <v>33</v>
      </c>
      <c r="F149">
        <v>43</v>
      </c>
      <c r="G149">
        <v>54</v>
      </c>
      <c r="H149">
        <v>55</v>
      </c>
      <c r="I149">
        <v>38</v>
      </c>
      <c r="J149" s="1" t="s">
        <v>211</v>
      </c>
      <c r="K149" s="2">
        <v>0</v>
      </c>
      <c r="L149">
        <f t="shared" si="3"/>
        <v>16.308046509388578</v>
      </c>
    </row>
    <row r="150" spans="1:12" x14ac:dyDescent="0.2">
      <c r="A150">
        <v>40</v>
      </c>
      <c r="B150">
        <v>2822</v>
      </c>
      <c r="C150">
        <v>12</v>
      </c>
      <c r="D150">
        <v>22</v>
      </c>
      <c r="E150">
        <v>36</v>
      </c>
      <c r="F150">
        <v>43</v>
      </c>
      <c r="G150">
        <v>46</v>
      </c>
      <c r="H150">
        <v>52</v>
      </c>
      <c r="I150">
        <v>35</v>
      </c>
      <c r="J150" s="1" t="s">
        <v>212</v>
      </c>
      <c r="K150" s="2">
        <v>0</v>
      </c>
      <c r="L150">
        <f t="shared" si="3"/>
        <v>13.981280001351468</v>
      </c>
    </row>
    <row r="151" spans="1:12" x14ac:dyDescent="0.2">
      <c r="A151">
        <v>40</v>
      </c>
      <c r="B151">
        <v>2821</v>
      </c>
      <c r="C151">
        <v>9</v>
      </c>
      <c r="D151">
        <v>13</v>
      </c>
      <c r="E151">
        <v>29</v>
      </c>
      <c r="F151">
        <v>33</v>
      </c>
      <c r="G151">
        <v>39</v>
      </c>
      <c r="H151">
        <v>51</v>
      </c>
      <c r="I151">
        <v>37</v>
      </c>
      <c r="J151" s="1" t="s">
        <v>91</v>
      </c>
      <c r="K151" s="2">
        <v>500</v>
      </c>
      <c r="L151">
        <f t="shared" si="3"/>
        <v>14.780940107996869</v>
      </c>
    </row>
    <row r="152" spans="1:12" x14ac:dyDescent="0.2">
      <c r="A152">
        <v>40</v>
      </c>
      <c r="B152">
        <v>2820</v>
      </c>
      <c r="C152">
        <v>6</v>
      </c>
      <c r="D152">
        <v>16</v>
      </c>
      <c r="E152">
        <v>21</v>
      </c>
      <c r="F152">
        <v>32</v>
      </c>
      <c r="G152">
        <v>43</v>
      </c>
      <c r="H152">
        <v>56</v>
      </c>
      <c r="I152">
        <v>9</v>
      </c>
      <c r="J152" s="1" t="s">
        <v>59</v>
      </c>
      <c r="K152" s="2">
        <v>0</v>
      </c>
      <c r="L152">
        <f t="shared" si="3"/>
        <v>18.433923180091746</v>
      </c>
    </row>
    <row r="153" spans="1:12" x14ac:dyDescent="0.2">
      <c r="A153">
        <v>40</v>
      </c>
      <c r="B153">
        <v>2819</v>
      </c>
      <c r="C153">
        <v>2</v>
      </c>
      <c r="D153">
        <v>5</v>
      </c>
      <c r="E153">
        <v>18</v>
      </c>
      <c r="F153">
        <v>30</v>
      </c>
      <c r="G153">
        <v>44</v>
      </c>
      <c r="H153">
        <v>53</v>
      </c>
      <c r="I153">
        <v>33</v>
      </c>
      <c r="J153" s="1" t="s">
        <v>60</v>
      </c>
      <c r="K153" s="2">
        <v>0</v>
      </c>
      <c r="L153">
        <f t="shared" si="3"/>
        <v>19.138592275444768</v>
      </c>
    </row>
    <row r="154" spans="1:12" x14ac:dyDescent="0.2">
      <c r="A154">
        <v>40</v>
      </c>
      <c r="B154">
        <v>2818</v>
      </c>
      <c r="C154">
        <v>12</v>
      </c>
      <c r="D154">
        <v>31</v>
      </c>
      <c r="E154">
        <v>37</v>
      </c>
      <c r="F154">
        <v>44</v>
      </c>
      <c r="G154">
        <v>52</v>
      </c>
      <c r="H154">
        <v>55</v>
      </c>
      <c r="I154">
        <v>25</v>
      </c>
      <c r="J154" s="1" t="s">
        <v>61</v>
      </c>
      <c r="K154" s="2">
        <v>0</v>
      </c>
      <c r="L154">
        <f t="shared" si="3"/>
        <v>15.284601650649837</v>
      </c>
    </row>
    <row r="155" spans="1:12" x14ac:dyDescent="0.2">
      <c r="A155">
        <v>40</v>
      </c>
      <c r="B155">
        <v>2817</v>
      </c>
      <c r="C155">
        <v>7</v>
      </c>
      <c r="D155">
        <v>21</v>
      </c>
      <c r="E155">
        <v>33</v>
      </c>
      <c r="F155">
        <v>35</v>
      </c>
      <c r="G155">
        <v>43</v>
      </c>
      <c r="H155">
        <v>55</v>
      </c>
      <c r="I155">
        <v>51</v>
      </c>
      <c r="J155" s="1" t="s">
        <v>62</v>
      </c>
      <c r="K155" s="2">
        <v>500</v>
      </c>
      <c r="L155">
        <f t="shared" si="3"/>
        <v>16.852299546352718</v>
      </c>
    </row>
    <row r="156" spans="1:12" x14ac:dyDescent="0.2">
      <c r="A156">
        <v>40</v>
      </c>
      <c r="B156">
        <v>2816</v>
      </c>
      <c r="C156">
        <v>3</v>
      </c>
      <c r="D156">
        <v>6</v>
      </c>
      <c r="E156">
        <v>22</v>
      </c>
      <c r="F156">
        <v>38</v>
      </c>
      <c r="G156">
        <v>40</v>
      </c>
      <c r="H156">
        <v>56</v>
      </c>
      <c r="I156">
        <v>12</v>
      </c>
      <c r="J156" s="1" t="s">
        <v>63</v>
      </c>
      <c r="K156" s="2">
        <v>0</v>
      </c>
      <c r="L156">
        <f t="shared" si="3"/>
        <v>19.905730211125018</v>
      </c>
    </row>
    <row r="157" spans="1:12" x14ac:dyDescent="0.2">
      <c r="A157">
        <v>40</v>
      </c>
      <c r="B157">
        <v>2815</v>
      </c>
      <c r="C157">
        <v>17</v>
      </c>
      <c r="D157">
        <v>19</v>
      </c>
      <c r="E157">
        <v>22</v>
      </c>
      <c r="F157">
        <v>23</v>
      </c>
      <c r="G157">
        <v>36</v>
      </c>
      <c r="H157">
        <v>38</v>
      </c>
      <c r="I157">
        <v>49</v>
      </c>
      <c r="J157" s="1" t="s">
        <v>147</v>
      </c>
      <c r="K157" s="2">
        <v>0</v>
      </c>
      <c r="L157">
        <f t="shared" si="3"/>
        <v>11.96423240926292</v>
      </c>
    </row>
    <row r="158" spans="1:12" x14ac:dyDescent="0.2">
      <c r="A158">
        <v>40</v>
      </c>
      <c r="B158">
        <v>2814</v>
      </c>
      <c r="C158">
        <v>9</v>
      </c>
      <c r="D158">
        <v>17</v>
      </c>
      <c r="E158">
        <v>22</v>
      </c>
      <c r="F158">
        <v>26</v>
      </c>
      <c r="G158">
        <v>49</v>
      </c>
      <c r="H158">
        <v>56</v>
      </c>
      <c r="I158">
        <v>1</v>
      </c>
      <c r="J158" s="1" t="s">
        <v>148</v>
      </c>
      <c r="K158" s="2">
        <v>0</v>
      </c>
      <c r="L158">
        <f t="shared" si="3"/>
        <v>20.163616455671551</v>
      </c>
    </row>
    <row r="159" spans="1:12" x14ac:dyDescent="0.2">
      <c r="A159">
        <v>40</v>
      </c>
      <c r="B159">
        <v>2813</v>
      </c>
      <c r="C159">
        <v>2</v>
      </c>
      <c r="D159">
        <v>8</v>
      </c>
      <c r="E159">
        <v>16</v>
      </c>
      <c r="F159">
        <v>23</v>
      </c>
      <c r="G159">
        <v>42</v>
      </c>
      <c r="H159">
        <v>48</v>
      </c>
      <c r="I159">
        <v>15</v>
      </c>
      <c r="J159" s="1" t="s">
        <v>149</v>
      </c>
      <c r="K159" s="2">
        <v>0</v>
      </c>
      <c r="L159">
        <f t="shared" si="3"/>
        <v>17.11724276862369</v>
      </c>
    </row>
    <row r="160" spans="1:12" x14ac:dyDescent="0.2">
      <c r="A160">
        <v>40</v>
      </c>
      <c r="B160">
        <v>2812</v>
      </c>
      <c r="C160">
        <v>28</v>
      </c>
      <c r="D160">
        <v>30</v>
      </c>
      <c r="E160">
        <v>32</v>
      </c>
      <c r="F160">
        <v>34</v>
      </c>
      <c r="G160">
        <v>42</v>
      </c>
      <c r="H160">
        <v>43</v>
      </c>
      <c r="I160">
        <v>46</v>
      </c>
      <c r="J160" s="1" t="s">
        <v>118</v>
      </c>
      <c r="K160" s="2">
        <v>500</v>
      </c>
      <c r="L160">
        <f t="shared" si="3"/>
        <v>7.114706432386912</v>
      </c>
    </row>
    <row r="161" spans="1:12" x14ac:dyDescent="0.2">
      <c r="A161">
        <v>40</v>
      </c>
      <c r="B161">
        <v>2811</v>
      </c>
      <c r="C161">
        <v>2</v>
      </c>
      <c r="D161">
        <v>29</v>
      </c>
      <c r="E161">
        <v>30</v>
      </c>
      <c r="F161">
        <v>36</v>
      </c>
      <c r="G161">
        <v>44</v>
      </c>
      <c r="H161">
        <v>51</v>
      </c>
      <c r="I161">
        <v>32</v>
      </c>
      <c r="J161" s="1" t="s">
        <v>64</v>
      </c>
      <c r="K161" s="2">
        <v>0</v>
      </c>
      <c r="L161">
        <f t="shared" si="3"/>
        <v>15.459624833740307</v>
      </c>
    </row>
    <row r="162" spans="1:12" x14ac:dyDescent="0.2">
      <c r="A162">
        <v>40</v>
      </c>
      <c r="B162">
        <v>2810</v>
      </c>
      <c r="C162">
        <v>6</v>
      </c>
      <c r="D162">
        <v>30</v>
      </c>
      <c r="E162">
        <v>34</v>
      </c>
      <c r="F162">
        <v>46</v>
      </c>
      <c r="G162">
        <v>50</v>
      </c>
      <c r="H162">
        <v>52</v>
      </c>
      <c r="I162">
        <v>32</v>
      </c>
      <c r="J162" s="1" t="s">
        <v>103</v>
      </c>
      <c r="K162" s="2">
        <v>500</v>
      </c>
      <c r="L162">
        <f t="shared" si="3"/>
        <v>15.850491955712135</v>
      </c>
    </row>
    <row r="163" spans="1:12" x14ac:dyDescent="0.2">
      <c r="A163">
        <v>40</v>
      </c>
      <c r="B163">
        <v>2809</v>
      </c>
      <c r="C163">
        <v>20</v>
      </c>
      <c r="D163">
        <v>32</v>
      </c>
      <c r="E163">
        <v>33</v>
      </c>
      <c r="F163">
        <v>34</v>
      </c>
      <c r="G163">
        <v>50</v>
      </c>
      <c r="H163">
        <v>56</v>
      </c>
      <c r="I163">
        <v>4</v>
      </c>
      <c r="J163" s="1" t="s">
        <v>139</v>
      </c>
      <c r="K163" s="2">
        <v>0</v>
      </c>
      <c r="L163">
        <f t="shared" si="3"/>
        <v>17.461522324950995</v>
      </c>
    </row>
    <row r="164" spans="1:12" x14ac:dyDescent="0.2">
      <c r="A164">
        <v>40</v>
      </c>
      <c r="B164">
        <v>2808</v>
      </c>
      <c r="C164">
        <v>10</v>
      </c>
      <c r="D164">
        <v>17</v>
      </c>
      <c r="E164">
        <v>20</v>
      </c>
      <c r="F164">
        <v>31</v>
      </c>
      <c r="G164">
        <v>50</v>
      </c>
      <c r="H164">
        <v>51</v>
      </c>
      <c r="I164">
        <v>3</v>
      </c>
      <c r="J164" s="1" t="s">
        <v>104</v>
      </c>
      <c r="K164" s="2">
        <v>0</v>
      </c>
      <c r="L164">
        <f t="shared" si="3"/>
        <v>18.83259585576738</v>
      </c>
    </row>
    <row r="165" spans="1:12" x14ac:dyDescent="0.2">
      <c r="A165">
        <v>40</v>
      </c>
      <c r="B165">
        <v>2807</v>
      </c>
      <c r="C165">
        <v>8</v>
      </c>
      <c r="D165">
        <v>9</v>
      </c>
      <c r="E165">
        <v>14</v>
      </c>
      <c r="F165">
        <v>28</v>
      </c>
      <c r="G165">
        <v>33</v>
      </c>
      <c r="H165">
        <v>56</v>
      </c>
      <c r="I165">
        <v>12</v>
      </c>
      <c r="J165" s="1" t="s">
        <v>121</v>
      </c>
      <c r="K165" s="2">
        <v>0</v>
      </c>
      <c r="L165">
        <f t="shared" si="3"/>
        <v>17.496938507717775</v>
      </c>
    </row>
    <row r="166" spans="1:12" x14ac:dyDescent="0.2">
      <c r="A166">
        <v>40</v>
      </c>
      <c r="B166">
        <v>2806</v>
      </c>
      <c r="C166">
        <v>11</v>
      </c>
      <c r="D166">
        <v>12</v>
      </c>
      <c r="E166">
        <v>17</v>
      </c>
      <c r="F166">
        <v>29</v>
      </c>
      <c r="G166">
        <v>30</v>
      </c>
      <c r="H166">
        <v>34</v>
      </c>
      <c r="I166">
        <v>38</v>
      </c>
      <c r="J166" s="1" t="s">
        <v>122</v>
      </c>
      <c r="K166" s="2">
        <v>0</v>
      </c>
      <c r="L166">
        <f t="shared" si="3"/>
        <v>10.937049310442353</v>
      </c>
    </row>
    <row r="167" spans="1:12" x14ac:dyDescent="0.2">
      <c r="A167">
        <v>40</v>
      </c>
      <c r="B167">
        <v>2805</v>
      </c>
      <c r="C167">
        <v>1</v>
      </c>
      <c r="D167">
        <v>13</v>
      </c>
      <c r="E167">
        <v>21</v>
      </c>
      <c r="F167">
        <v>22</v>
      </c>
      <c r="G167">
        <v>33</v>
      </c>
      <c r="H167">
        <v>45</v>
      </c>
      <c r="I167">
        <v>19</v>
      </c>
      <c r="J167" s="1" t="s">
        <v>105</v>
      </c>
      <c r="K167" s="2">
        <v>0</v>
      </c>
      <c r="L167">
        <f t="shared" si="3"/>
        <v>14.035668847618199</v>
      </c>
    </row>
    <row r="168" spans="1:12" x14ac:dyDescent="0.2">
      <c r="A168">
        <v>40</v>
      </c>
      <c r="B168">
        <v>2804</v>
      </c>
      <c r="C168">
        <v>3</v>
      </c>
      <c r="D168">
        <v>10</v>
      </c>
      <c r="E168">
        <v>14</v>
      </c>
      <c r="F168">
        <v>28</v>
      </c>
      <c r="G168">
        <v>48</v>
      </c>
      <c r="H168">
        <v>56</v>
      </c>
      <c r="I168">
        <v>27</v>
      </c>
      <c r="J168" s="1" t="s">
        <v>156</v>
      </c>
      <c r="K168" s="2">
        <v>0</v>
      </c>
      <c r="L168">
        <f t="shared" si="3"/>
        <v>19.645670794156683</v>
      </c>
    </row>
    <row r="169" spans="1:12" x14ac:dyDescent="0.2">
      <c r="A169">
        <v>40</v>
      </c>
      <c r="B169">
        <v>2803</v>
      </c>
      <c r="C169">
        <v>8</v>
      </c>
      <c r="D169">
        <v>12</v>
      </c>
      <c r="E169">
        <v>19</v>
      </c>
      <c r="F169">
        <v>21</v>
      </c>
      <c r="G169">
        <v>22</v>
      </c>
      <c r="H169">
        <v>43</v>
      </c>
      <c r="I169">
        <v>49</v>
      </c>
      <c r="J169" s="1" t="s">
        <v>213</v>
      </c>
      <c r="K169" s="2">
        <v>500</v>
      </c>
      <c r="L169">
        <f t="shared" si="3"/>
        <v>15.377782365353937</v>
      </c>
    </row>
    <row r="170" spans="1:12" x14ac:dyDescent="0.2">
      <c r="A170">
        <v>40</v>
      </c>
      <c r="B170">
        <v>2802</v>
      </c>
      <c r="C170">
        <v>11</v>
      </c>
      <c r="D170">
        <v>22</v>
      </c>
      <c r="E170">
        <v>25</v>
      </c>
      <c r="F170">
        <v>29</v>
      </c>
      <c r="G170">
        <v>37</v>
      </c>
      <c r="H170">
        <v>55</v>
      </c>
      <c r="I170">
        <v>41</v>
      </c>
      <c r="J170" s="1" t="s">
        <v>125</v>
      </c>
      <c r="K170" s="2">
        <v>500</v>
      </c>
      <c r="L170">
        <f t="shared" si="3"/>
        <v>14.32779516484355</v>
      </c>
    </row>
    <row r="171" spans="1:12" x14ac:dyDescent="0.2">
      <c r="A171">
        <v>40</v>
      </c>
      <c r="B171">
        <v>2801</v>
      </c>
      <c r="C171">
        <v>19</v>
      </c>
      <c r="D171">
        <v>26</v>
      </c>
      <c r="E171">
        <v>37</v>
      </c>
      <c r="F171">
        <v>50</v>
      </c>
      <c r="G171">
        <v>53</v>
      </c>
      <c r="H171">
        <v>54</v>
      </c>
      <c r="I171">
        <v>48</v>
      </c>
      <c r="J171" s="1" t="s">
        <v>73</v>
      </c>
      <c r="K171" s="2">
        <v>0</v>
      </c>
      <c r="L171">
        <f t="shared" si="3"/>
        <v>13.9522996909709</v>
      </c>
    </row>
    <row r="172" spans="1:12" x14ac:dyDescent="0.2">
      <c r="A172">
        <v>40</v>
      </c>
      <c r="B172">
        <v>2800</v>
      </c>
      <c r="C172">
        <v>8</v>
      </c>
      <c r="D172">
        <v>15</v>
      </c>
      <c r="E172">
        <v>35</v>
      </c>
      <c r="F172">
        <v>37</v>
      </c>
      <c r="G172">
        <v>41</v>
      </c>
      <c r="H172">
        <v>48</v>
      </c>
      <c r="I172">
        <v>26</v>
      </c>
      <c r="J172" s="1" t="s">
        <v>74</v>
      </c>
      <c r="K172" s="2">
        <v>0</v>
      </c>
      <c r="L172">
        <f t="shared" si="3"/>
        <v>14.39907404430345</v>
      </c>
    </row>
    <row r="173" spans="1:12" x14ac:dyDescent="0.2">
      <c r="A173">
        <v>40</v>
      </c>
      <c r="B173">
        <v>2799</v>
      </c>
      <c r="C173">
        <v>13</v>
      </c>
      <c r="D173">
        <v>14</v>
      </c>
      <c r="E173">
        <v>16</v>
      </c>
      <c r="F173">
        <v>28</v>
      </c>
      <c r="G173">
        <v>50</v>
      </c>
      <c r="H173">
        <v>51</v>
      </c>
      <c r="I173">
        <v>21</v>
      </c>
      <c r="J173" s="1" t="s">
        <v>102</v>
      </c>
      <c r="K173" s="2">
        <v>0</v>
      </c>
      <c r="L173">
        <f t="shared" si="3"/>
        <v>16.460631244043494</v>
      </c>
    </row>
    <row r="174" spans="1:12" x14ac:dyDescent="0.2">
      <c r="A174">
        <v>40</v>
      </c>
      <c r="B174">
        <v>2798</v>
      </c>
      <c r="C174">
        <v>8</v>
      </c>
      <c r="D174">
        <v>14</v>
      </c>
      <c r="E174">
        <v>20</v>
      </c>
      <c r="F174">
        <v>42</v>
      </c>
      <c r="G174">
        <v>43</v>
      </c>
      <c r="H174">
        <v>55</v>
      </c>
      <c r="I174">
        <v>44</v>
      </c>
      <c r="J174" s="1" t="s">
        <v>140</v>
      </c>
      <c r="K174" s="2">
        <v>0</v>
      </c>
      <c r="L174">
        <f t="shared" si="3"/>
        <v>17.969550965585142</v>
      </c>
    </row>
    <row r="175" spans="1:12" x14ac:dyDescent="0.2">
      <c r="A175">
        <v>40</v>
      </c>
      <c r="B175">
        <v>2797</v>
      </c>
      <c r="C175">
        <v>4</v>
      </c>
      <c r="D175">
        <v>5</v>
      </c>
      <c r="E175">
        <v>16</v>
      </c>
      <c r="F175">
        <v>29</v>
      </c>
      <c r="G175">
        <v>39</v>
      </c>
      <c r="H175">
        <v>55</v>
      </c>
      <c r="I175">
        <v>21</v>
      </c>
      <c r="J175" s="1" t="s">
        <v>127</v>
      </c>
      <c r="K175" s="2">
        <v>0</v>
      </c>
      <c r="L175">
        <f t="shared" si="3"/>
        <v>18.461027160196796</v>
      </c>
    </row>
    <row r="176" spans="1:12" x14ac:dyDescent="0.2">
      <c r="A176">
        <v>40</v>
      </c>
      <c r="B176">
        <v>2796</v>
      </c>
      <c r="C176">
        <v>2</v>
      </c>
      <c r="D176">
        <v>17</v>
      </c>
      <c r="E176">
        <v>39</v>
      </c>
      <c r="F176">
        <v>48</v>
      </c>
      <c r="G176">
        <v>53</v>
      </c>
      <c r="H176">
        <v>56</v>
      </c>
      <c r="I176">
        <v>15</v>
      </c>
      <c r="J176" s="1" t="s">
        <v>214</v>
      </c>
      <c r="K176" s="2">
        <v>0</v>
      </c>
      <c r="L176">
        <f t="shared" si="3"/>
        <v>21.334077367977674</v>
      </c>
    </row>
    <row r="177" spans="1:12" x14ac:dyDescent="0.2">
      <c r="A177">
        <v>40</v>
      </c>
      <c r="B177">
        <v>2795</v>
      </c>
      <c r="C177">
        <v>8</v>
      </c>
      <c r="D177">
        <v>20</v>
      </c>
      <c r="E177">
        <v>26</v>
      </c>
      <c r="F177">
        <v>27</v>
      </c>
      <c r="G177">
        <v>42</v>
      </c>
      <c r="H177">
        <v>44</v>
      </c>
      <c r="I177">
        <v>11</v>
      </c>
      <c r="J177" s="1" t="s">
        <v>128</v>
      </c>
      <c r="K177" s="2">
        <v>500</v>
      </c>
      <c r="L177">
        <f t="shared" si="3"/>
        <v>13.926678748085664</v>
      </c>
    </row>
    <row r="178" spans="1:12" x14ac:dyDescent="0.2">
      <c r="A178">
        <v>40</v>
      </c>
      <c r="B178">
        <v>2794</v>
      </c>
      <c r="C178">
        <v>7</v>
      </c>
      <c r="D178">
        <v>8</v>
      </c>
      <c r="E178">
        <v>20</v>
      </c>
      <c r="F178">
        <v>37</v>
      </c>
      <c r="G178">
        <v>39</v>
      </c>
      <c r="H178">
        <v>45</v>
      </c>
      <c r="I178">
        <v>48</v>
      </c>
      <c r="J178" s="1" t="s">
        <v>81</v>
      </c>
      <c r="K178" s="2">
        <v>500</v>
      </c>
      <c r="L178">
        <f t="shared" si="3"/>
        <v>17.257158625032218</v>
      </c>
    </row>
    <row r="179" spans="1:12" x14ac:dyDescent="0.2">
      <c r="A179">
        <v>40</v>
      </c>
      <c r="B179">
        <v>2793</v>
      </c>
      <c r="C179">
        <v>6</v>
      </c>
      <c r="D179">
        <v>12</v>
      </c>
      <c r="E179">
        <v>40</v>
      </c>
      <c r="F179">
        <v>43</v>
      </c>
      <c r="G179">
        <v>51</v>
      </c>
      <c r="H179">
        <v>56</v>
      </c>
      <c r="I179">
        <v>26</v>
      </c>
      <c r="J179" s="1" t="s">
        <v>83</v>
      </c>
      <c r="K179" s="2">
        <v>0</v>
      </c>
      <c r="L179">
        <f t="shared" si="3"/>
        <v>19.234146223640415</v>
      </c>
    </row>
    <row r="180" spans="1:12" x14ac:dyDescent="0.2">
      <c r="A180">
        <v>40</v>
      </c>
      <c r="B180">
        <v>2792</v>
      </c>
      <c r="C180">
        <v>8</v>
      </c>
      <c r="D180">
        <v>13</v>
      </c>
      <c r="E180">
        <v>18</v>
      </c>
      <c r="F180">
        <v>22</v>
      </c>
      <c r="G180">
        <v>40</v>
      </c>
      <c r="H180">
        <v>54</v>
      </c>
      <c r="I180">
        <v>41</v>
      </c>
      <c r="J180" s="1" t="s">
        <v>84</v>
      </c>
      <c r="K180" s="2">
        <v>0</v>
      </c>
      <c r="L180">
        <f t="shared" si="3"/>
        <v>17.078251276599332</v>
      </c>
    </row>
    <row r="181" spans="1:12" x14ac:dyDescent="0.2">
      <c r="A181">
        <v>40</v>
      </c>
      <c r="B181">
        <v>2791</v>
      </c>
      <c r="C181">
        <v>4</v>
      </c>
      <c r="D181">
        <v>8</v>
      </c>
      <c r="E181">
        <v>11</v>
      </c>
      <c r="F181">
        <v>37</v>
      </c>
      <c r="G181">
        <v>41</v>
      </c>
      <c r="H181">
        <v>43</v>
      </c>
      <c r="I181">
        <v>18</v>
      </c>
      <c r="J181" s="1" t="s">
        <v>85</v>
      </c>
      <c r="K181" s="2">
        <v>0</v>
      </c>
      <c r="L181">
        <f t="shared" si="3"/>
        <v>16.707568857941514</v>
      </c>
    </row>
    <row r="182" spans="1:12" x14ac:dyDescent="0.2">
      <c r="A182">
        <v>40</v>
      </c>
      <c r="B182">
        <v>2790</v>
      </c>
      <c r="C182">
        <v>33</v>
      </c>
      <c r="D182">
        <v>35</v>
      </c>
      <c r="E182">
        <v>47</v>
      </c>
      <c r="F182">
        <v>52</v>
      </c>
      <c r="G182">
        <v>53</v>
      </c>
      <c r="H182">
        <v>56</v>
      </c>
      <c r="I182">
        <v>3</v>
      </c>
      <c r="J182" s="1" t="s">
        <v>86</v>
      </c>
      <c r="K182" s="2">
        <v>0</v>
      </c>
      <c r="L182">
        <f t="shared" si="3"/>
        <v>18.533110652995912</v>
      </c>
    </row>
    <row r="183" spans="1:12" x14ac:dyDescent="0.2">
      <c r="A183">
        <v>40</v>
      </c>
      <c r="B183">
        <v>2789</v>
      </c>
      <c r="C183">
        <v>7</v>
      </c>
      <c r="D183">
        <v>17</v>
      </c>
      <c r="E183">
        <v>40</v>
      </c>
      <c r="F183">
        <v>48</v>
      </c>
      <c r="G183">
        <v>53</v>
      </c>
      <c r="H183">
        <v>56</v>
      </c>
      <c r="I183">
        <v>35</v>
      </c>
      <c r="J183" s="1" t="s">
        <v>87</v>
      </c>
      <c r="K183" s="2">
        <v>0</v>
      </c>
      <c r="L183">
        <f t="shared" si="3"/>
        <v>18.482939366319624</v>
      </c>
    </row>
    <row r="184" spans="1:12" x14ac:dyDescent="0.2">
      <c r="A184">
        <v>40</v>
      </c>
      <c r="B184">
        <v>2788</v>
      </c>
      <c r="C184">
        <v>3</v>
      </c>
      <c r="D184">
        <v>6</v>
      </c>
      <c r="E184">
        <v>40</v>
      </c>
      <c r="F184">
        <v>41</v>
      </c>
      <c r="G184">
        <v>47</v>
      </c>
      <c r="H184">
        <v>48</v>
      </c>
      <c r="I184">
        <v>49</v>
      </c>
      <c r="J184" s="1" t="s">
        <v>88</v>
      </c>
      <c r="K184" s="2">
        <v>0</v>
      </c>
      <c r="L184">
        <f t="shared" si="3"/>
        <v>20.073673827986269</v>
      </c>
    </row>
    <row r="185" spans="1:12" x14ac:dyDescent="0.2">
      <c r="A185">
        <v>40</v>
      </c>
      <c r="B185">
        <v>2787</v>
      </c>
      <c r="C185">
        <v>3</v>
      </c>
      <c r="D185">
        <v>5</v>
      </c>
      <c r="E185">
        <v>19</v>
      </c>
      <c r="F185">
        <v>24</v>
      </c>
      <c r="G185">
        <v>28</v>
      </c>
      <c r="H185">
        <v>30</v>
      </c>
      <c r="I185">
        <v>15</v>
      </c>
      <c r="J185" s="1" t="s">
        <v>89</v>
      </c>
      <c r="K185" s="2">
        <v>0</v>
      </c>
      <c r="L185">
        <f t="shared" si="3"/>
        <v>10.672617387724621</v>
      </c>
    </row>
    <row r="186" spans="1:12" x14ac:dyDescent="0.2">
      <c r="A186">
        <v>40</v>
      </c>
      <c r="B186">
        <v>2786</v>
      </c>
      <c r="C186">
        <v>4</v>
      </c>
      <c r="D186">
        <v>15</v>
      </c>
      <c r="E186">
        <v>16</v>
      </c>
      <c r="F186">
        <v>30</v>
      </c>
      <c r="G186">
        <v>44</v>
      </c>
      <c r="H186">
        <v>50</v>
      </c>
      <c r="I186">
        <v>43</v>
      </c>
      <c r="J186" s="1" t="s">
        <v>112</v>
      </c>
      <c r="K186" s="2">
        <v>0</v>
      </c>
      <c r="L186">
        <f t="shared" si="3"/>
        <v>17.572977090109799</v>
      </c>
    </row>
    <row r="187" spans="1:12" x14ac:dyDescent="0.2">
      <c r="A187">
        <v>40</v>
      </c>
      <c r="B187">
        <v>2785</v>
      </c>
      <c r="C187">
        <v>2</v>
      </c>
      <c r="D187">
        <v>13</v>
      </c>
      <c r="E187">
        <v>21</v>
      </c>
      <c r="F187">
        <v>35</v>
      </c>
      <c r="G187">
        <v>41</v>
      </c>
      <c r="H187">
        <v>49</v>
      </c>
      <c r="I187">
        <v>47</v>
      </c>
      <c r="J187" s="1" t="s">
        <v>215</v>
      </c>
      <c r="K187" s="2">
        <v>0</v>
      </c>
      <c r="L187">
        <f t="shared" si="3"/>
        <v>18.025114754274433</v>
      </c>
    </row>
    <row r="188" spans="1:12" x14ac:dyDescent="0.2">
      <c r="A188">
        <v>40</v>
      </c>
      <c r="B188">
        <v>2784</v>
      </c>
      <c r="C188">
        <v>3</v>
      </c>
      <c r="D188">
        <v>29</v>
      </c>
      <c r="E188">
        <v>30</v>
      </c>
      <c r="F188">
        <v>38</v>
      </c>
      <c r="G188">
        <v>42</v>
      </c>
      <c r="H188">
        <v>50</v>
      </c>
      <c r="I188">
        <v>44</v>
      </c>
      <c r="J188" s="1" t="s">
        <v>216</v>
      </c>
      <c r="K188" s="2">
        <v>0</v>
      </c>
      <c r="L188">
        <f t="shared" si="3"/>
        <v>15.478095120893546</v>
      </c>
    </row>
    <row r="189" spans="1:12" x14ac:dyDescent="0.2">
      <c r="A189">
        <v>40</v>
      </c>
      <c r="B189">
        <v>2783</v>
      </c>
      <c r="C189">
        <v>18</v>
      </c>
      <c r="D189">
        <v>24</v>
      </c>
      <c r="E189">
        <v>31</v>
      </c>
      <c r="F189">
        <v>39</v>
      </c>
      <c r="G189">
        <v>47</v>
      </c>
      <c r="H189">
        <v>51</v>
      </c>
      <c r="I189">
        <v>2</v>
      </c>
      <c r="J189" s="1" t="s">
        <v>217</v>
      </c>
      <c r="K189" s="2">
        <v>500</v>
      </c>
      <c r="L189">
        <f t="shared" si="3"/>
        <v>17.20188251049175</v>
      </c>
    </row>
    <row r="190" spans="1:12" x14ac:dyDescent="0.2">
      <c r="A190">
        <v>40</v>
      </c>
      <c r="B190">
        <v>2782</v>
      </c>
      <c r="C190">
        <v>1</v>
      </c>
      <c r="D190">
        <v>3</v>
      </c>
      <c r="E190">
        <v>16</v>
      </c>
      <c r="F190">
        <v>19</v>
      </c>
      <c r="G190">
        <v>20</v>
      </c>
      <c r="H190">
        <v>28</v>
      </c>
      <c r="I190">
        <v>23</v>
      </c>
      <c r="J190" s="1" t="s">
        <v>218</v>
      </c>
      <c r="K190" s="2">
        <v>0</v>
      </c>
      <c r="L190">
        <f t="shared" si="3"/>
        <v>10.094788848943889</v>
      </c>
    </row>
    <row r="191" spans="1:12" x14ac:dyDescent="0.2">
      <c r="A191">
        <v>40</v>
      </c>
      <c r="B191">
        <v>2781</v>
      </c>
      <c r="C191">
        <v>10</v>
      </c>
      <c r="D191">
        <v>14</v>
      </c>
      <c r="E191">
        <v>16</v>
      </c>
      <c r="F191">
        <v>17</v>
      </c>
      <c r="G191">
        <v>27</v>
      </c>
      <c r="H191">
        <v>49</v>
      </c>
      <c r="I191">
        <v>52</v>
      </c>
      <c r="J191" s="1" t="s">
        <v>219</v>
      </c>
      <c r="K191" s="2">
        <v>0</v>
      </c>
      <c r="L191">
        <f t="shared" si="3"/>
        <v>17.251638983558852</v>
      </c>
    </row>
    <row r="192" spans="1:12" x14ac:dyDescent="0.2">
      <c r="A192">
        <v>40</v>
      </c>
      <c r="B192">
        <v>2780</v>
      </c>
      <c r="C192">
        <v>1</v>
      </c>
      <c r="D192">
        <v>5</v>
      </c>
      <c r="E192">
        <v>6</v>
      </c>
      <c r="F192">
        <v>8</v>
      </c>
      <c r="G192">
        <v>30</v>
      </c>
      <c r="H192">
        <v>46</v>
      </c>
      <c r="I192">
        <v>17</v>
      </c>
      <c r="J192" s="1" t="s">
        <v>55</v>
      </c>
      <c r="K192" s="2">
        <v>500</v>
      </c>
      <c r="L192">
        <f t="shared" si="3"/>
        <v>16.364886917101622</v>
      </c>
    </row>
    <row r="193" spans="1:12" x14ac:dyDescent="0.2">
      <c r="A193">
        <v>40</v>
      </c>
      <c r="B193">
        <v>2779</v>
      </c>
      <c r="C193">
        <v>13</v>
      </c>
      <c r="D193">
        <v>21</v>
      </c>
      <c r="E193">
        <v>37</v>
      </c>
      <c r="F193">
        <v>42</v>
      </c>
      <c r="G193">
        <v>43</v>
      </c>
      <c r="H193">
        <v>48</v>
      </c>
      <c r="I193">
        <v>14</v>
      </c>
      <c r="J193" s="1" t="s">
        <v>56</v>
      </c>
      <c r="K193" s="2">
        <v>500</v>
      </c>
      <c r="L193">
        <f t="shared" si="3"/>
        <v>14.735767952260147</v>
      </c>
    </row>
    <row r="194" spans="1:12" x14ac:dyDescent="0.2">
      <c r="A194">
        <v>40</v>
      </c>
      <c r="B194">
        <v>2778</v>
      </c>
      <c r="C194">
        <v>1</v>
      </c>
      <c r="D194">
        <v>3</v>
      </c>
      <c r="E194">
        <v>12</v>
      </c>
      <c r="F194">
        <v>22</v>
      </c>
      <c r="G194">
        <v>35</v>
      </c>
      <c r="H194">
        <v>55</v>
      </c>
      <c r="I194">
        <v>44</v>
      </c>
      <c r="J194" s="1" t="s">
        <v>220</v>
      </c>
      <c r="K194" s="2">
        <v>0</v>
      </c>
      <c r="L194">
        <f t="shared" si="3"/>
        <v>20.807507802530818</v>
      </c>
    </row>
    <row r="195" spans="1:12" x14ac:dyDescent="0.2">
      <c r="A195">
        <v>40</v>
      </c>
      <c r="B195">
        <v>2777</v>
      </c>
      <c r="C195">
        <v>11</v>
      </c>
      <c r="D195">
        <v>18</v>
      </c>
      <c r="E195">
        <v>21</v>
      </c>
      <c r="F195">
        <v>31</v>
      </c>
      <c r="G195">
        <v>36</v>
      </c>
      <c r="H195">
        <v>49</v>
      </c>
      <c r="I195">
        <v>51</v>
      </c>
      <c r="J195" s="1" t="s">
        <v>130</v>
      </c>
      <c r="K195" s="2">
        <v>0</v>
      </c>
      <c r="L195">
        <f t="shared" si="3"/>
        <v>15.37313674346694</v>
      </c>
    </row>
    <row r="196" spans="1:12" x14ac:dyDescent="0.2">
      <c r="A196">
        <v>40</v>
      </c>
      <c r="B196">
        <v>2776</v>
      </c>
      <c r="C196">
        <v>5</v>
      </c>
      <c r="D196">
        <v>8</v>
      </c>
      <c r="E196">
        <v>26</v>
      </c>
      <c r="F196">
        <v>32</v>
      </c>
      <c r="G196">
        <v>37</v>
      </c>
      <c r="H196">
        <v>39</v>
      </c>
      <c r="I196">
        <v>23</v>
      </c>
      <c r="J196" s="1" t="s">
        <v>209</v>
      </c>
      <c r="K196" s="2">
        <v>0</v>
      </c>
      <c r="L196">
        <f t="shared" ref="L196:L259" si="4">STDEV(C196:I196)</f>
        <v>13.412858081138484</v>
      </c>
    </row>
    <row r="197" spans="1:12" x14ac:dyDescent="0.2">
      <c r="A197">
        <v>40</v>
      </c>
      <c r="B197">
        <v>2775</v>
      </c>
      <c r="C197">
        <v>2</v>
      </c>
      <c r="D197">
        <v>6</v>
      </c>
      <c r="E197">
        <v>30</v>
      </c>
      <c r="F197">
        <v>34</v>
      </c>
      <c r="G197">
        <v>37</v>
      </c>
      <c r="H197">
        <v>43</v>
      </c>
      <c r="I197">
        <v>55</v>
      </c>
      <c r="J197" s="1" t="s">
        <v>142</v>
      </c>
      <c r="K197" s="2">
        <v>0</v>
      </c>
      <c r="L197">
        <f t="shared" si="4"/>
        <v>19.225479125864393</v>
      </c>
    </row>
    <row r="198" spans="1:12" x14ac:dyDescent="0.2">
      <c r="A198">
        <v>40</v>
      </c>
      <c r="B198">
        <v>2774</v>
      </c>
      <c r="C198">
        <v>12</v>
      </c>
      <c r="D198">
        <v>25</v>
      </c>
      <c r="E198">
        <v>31</v>
      </c>
      <c r="F198">
        <v>36</v>
      </c>
      <c r="G198">
        <v>46</v>
      </c>
      <c r="H198">
        <v>54</v>
      </c>
      <c r="I198">
        <v>9</v>
      </c>
      <c r="J198" s="1" t="s">
        <v>221</v>
      </c>
      <c r="K198" s="2">
        <v>0</v>
      </c>
      <c r="L198">
        <f t="shared" si="4"/>
        <v>16.621844491082037</v>
      </c>
    </row>
    <row r="199" spans="1:12" x14ac:dyDescent="0.2">
      <c r="A199">
        <v>40</v>
      </c>
      <c r="B199">
        <v>2773</v>
      </c>
      <c r="C199">
        <v>9</v>
      </c>
      <c r="D199">
        <v>18</v>
      </c>
      <c r="E199">
        <v>40</v>
      </c>
      <c r="F199">
        <v>42</v>
      </c>
      <c r="G199">
        <v>48</v>
      </c>
      <c r="H199">
        <v>52</v>
      </c>
      <c r="I199">
        <v>36</v>
      </c>
      <c r="J199" s="1" t="s">
        <v>222</v>
      </c>
      <c r="K199" s="2">
        <v>0</v>
      </c>
      <c r="L199">
        <f t="shared" si="4"/>
        <v>15.800843859321775</v>
      </c>
    </row>
    <row r="200" spans="1:12" x14ac:dyDescent="0.2">
      <c r="A200">
        <v>40</v>
      </c>
      <c r="B200">
        <v>2772</v>
      </c>
      <c r="C200">
        <v>5</v>
      </c>
      <c r="D200">
        <v>26</v>
      </c>
      <c r="E200">
        <v>30</v>
      </c>
      <c r="F200">
        <v>34</v>
      </c>
      <c r="G200">
        <v>37</v>
      </c>
      <c r="H200">
        <v>56</v>
      </c>
      <c r="I200">
        <v>23</v>
      </c>
      <c r="J200" s="1" t="s">
        <v>223</v>
      </c>
      <c r="K200" s="2">
        <v>0</v>
      </c>
      <c r="L200">
        <f t="shared" si="4"/>
        <v>15.442674330445181</v>
      </c>
    </row>
    <row r="201" spans="1:12" x14ac:dyDescent="0.2">
      <c r="A201">
        <v>40</v>
      </c>
      <c r="B201">
        <v>2771</v>
      </c>
      <c r="C201">
        <v>5</v>
      </c>
      <c r="D201">
        <v>13</v>
      </c>
      <c r="E201">
        <v>15</v>
      </c>
      <c r="F201">
        <v>40</v>
      </c>
      <c r="G201">
        <v>54</v>
      </c>
      <c r="H201">
        <v>55</v>
      </c>
      <c r="I201">
        <v>23</v>
      </c>
      <c r="J201" s="1" t="s">
        <v>132</v>
      </c>
      <c r="K201" s="2">
        <v>0</v>
      </c>
      <c r="L201">
        <f t="shared" si="4"/>
        <v>20.352839979671025</v>
      </c>
    </row>
    <row r="202" spans="1:12" x14ac:dyDescent="0.2">
      <c r="A202">
        <v>40</v>
      </c>
      <c r="B202">
        <v>2770</v>
      </c>
      <c r="C202">
        <v>14</v>
      </c>
      <c r="D202">
        <v>18</v>
      </c>
      <c r="E202">
        <v>50</v>
      </c>
      <c r="F202">
        <v>51</v>
      </c>
      <c r="G202">
        <v>52</v>
      </c>
      <c r="H202">
        <v>56</v>
      </c>
      <c r="I202">
        <v>5</v>
      </c>
      <c r="J202" s="1" t="s">
        <v>58</v>
      </c>
      <c r="K202" s="2">
        <v>0</v>
      </c>
      <c r="L202">
        <f t="shared" si="4"/>
        <v>21.759508047660233</v>
      </c>
    </row>
    <row r="203" spans="1:12" x14ac:dyDescent="0.2">
      <c r="A203">
        <v>40</v>
      </c>
      <c r="B203">
        <v>2769</v>
      </c>
      <c r="C203">
        <v>6</v>
      </c>
      <c r="D203">
        <v>11</v>
      </c>
      <c r="E203">
        <v>27</v>
      </c>
      <c r="F203">
        <v>33</v>
      </c>
      <c r="G203">
        <v>41</v>
      </c>
      <c r="H203">
        <v>56</v>
      </c>
      <c r="I203">
        <v>53</v>
      </c>
      <c r="J203" s="1" t="s">
        <v>212</v>
      </c>
      <c r="K203" s="2">
        <v>0</v>
      </c>
      <c r="L203">
        <f t="shared" si="4"/>
        <v>19.320603362362011</v>
      </c>
    </row>
    <row r="204" spans="1:12" x14ac:dyDescent="0.2">
      <c r="A204">
        <v>40</v>
      </c>
      <c r="B204">
        <v>2768</v>
      </c>
      <c r="C204">
        <v>5</v>
      </c>
      <c r="D204">
        <v>7</v>
      </c>
      <c r="E204">
        <v>44</v>
      </c>
      <c r="F204">
        <v>51</v>
      </c>
      <c r="G204">
        <v>53</v>
      </c>
      <c r="H204">
        <v>54</v>
      </c>
      <c r="I204">
        <v>28</v>
      </c>
      <c r="J204" s="1" t="s">
        <v>224</v>
      </c>
      <c r="K204" s="2">
        <v>0</v>
      </c>
      <c r="L204">
        <f t="shared" si="4"/>
        <v>21.423173923403159</v>
      </c>
    </row>
    <row r="205" spans="1:12" x14ac:dyDescent="0.2">
      <c r="A205">
        <v>40</v>
      </c>
      <c r="B205">
        <v>2767</v>
      </c>
      <c r="C205">
        <v>2</v>
      </c>
      <c r="D205">
        <v>4</v>
      </c>
      <c r="E205">
        <v>26</v>
      </c>
      <c r="F205">
        <v>27</v>
      </c>
      <c r="G205">
        <v>28</v>
      </c>
      <c r="H205">
        <v>44</v>
      </c>
      <c r="I205">
        <v>16</v>
      </c>
      <c r="J205" s="1" t="s">
        <v>92</v>
      </c>
      <c r="K205" s="2">
        <v>0</v>
      </c>
      <c r="L205">
        <f t="shared" si="4"/>
        <v>14.798648586948742</v>
      </c>
    </row>
    <row r="206" spans="1:12" x14ac:dyDescent="0.2">
      <c r="A206">
        <v>40</v>
      </c>
      <c r="B206">
        <v>2766</v>
      </c>
      <c r="C206">
        <v>4</v>
      </c>
      <c r="D206">
        <v>15</v>
      </c>
      <c r="E206">
        <v>16</v>
      </c>
      <c r="F206">
        <v>34</v>
      </c>
      <c r="G206">
        <v>44</v>
      </c>
      <c r="H206">
        <v>56</v>
      </c>
      <c r="I206">
        <v>2</v>
      </c>
      <c r="J206" s="1" t="s">
        <v>225</v>
      </c>
      <c r="K206" s="2">
        <v>0</v>
      </c>
      <c r="L206">
        <f t="shared" si="4"/>
        <v>20.62245655312951</v>
      </c>
    </row>
    <row r="207" spans="1:12" x14ac:dyDescent="0.2">
      <c r="A207">
        <v>40</v>
      </c>
      <c r="B207">
        <v>2765</v>
      </c>
      <c r="C207">
        <v>2</v>
      </c>
      <c r="D207">
        <v>14</v>
      </c>
      <c r="E207">
        <v>21</v>
      </c>
      <c r="F207">
        <v>28</v>
      </c>
      <c r="G207">
        <v>36</v>
      </c>
      <c r="H207">
        <v>49</v>
      </c>
      <c r="I207">
        <v>47</v>
      </c>
      <c r="J207" s="1" t="s">
        <v>133</v>
      </c>
      <c r="K207" s="2">
        <v>500</v>
      </c>
      <c r="L207">
        <f t="shared" si="4"/>
        <v>17.257158625032218</v>
      </c>
    </row>
    <row r="208" spans="1:12" x14ac:dyDescent="0.2">
      <c r="A208">
        <v>40</v>
      </c>
      <c r="B208">
        <v>2764</v>
      </c>
      <c r="C208">
        <v>10</v>
      </c>
      <c r="D208">
        <v>23</v>
      </c>
      <c r="E208">
        <v>29</v>
      </c>
      <c r="F208">
        <v>45</v>
      </c>
      <c r="G208">
        <v>53</v>
      </c>
      <c r="H208">
        <v>56</v>
      </c>
      <c r="I208">
        <v>54</v>
      </c>
      <c r="J208" s="1" t="s">
        <v>63</v>
      </c>
      <c r="K208" s="2">
        <v>500</v>
      </c>
      <c r="L208">
        <f t="shared" si="4"/>
        <v>17.98941487706167</v>
      </c>
    </row>
    <row r="209" spans="1:12" x14ac:dyDescent="0.2">
      <c r="A209">
        <v>40</v>
      </c>
      <c r="B209">
        <v>2763</v>
      </c>
      <c r="C209">
        <v>1</v>
      </c>
      <c r="D209">
        <v>6</v>
      </c>
      <c r="E209">
        <v>15</v>
      </c>
      <c r="F209">
        <v>22</v>
      </c>
      <c r="G209">
        <v>34</v>
      </c>
      <c r="H209">
        <v>39</v>
      </c>
      <c r="I209">
        <v>21</v>
      </c>
      <c r="J209" s="1" t="s">
        <v>147</v>
      </c>
      <c r="K209" s="2">
        <v>0</v>
      </c>
      <c r="L209">
        <f t="shared" si="4"/>
        <v>13.804761083460612</v>
      </c>
    </row>
    <row r="210" spans="1:12" x14ac:dyDescent="0.2">
      <c r="A210">
        <v>40</v>
      </c>
      <c r="B210">
        <v>2762</v>
      </c>
      <c r="C210">
        <v>14</v>
      </c>
      <c r="D210">
        <v>33</v>
      </c>
      <c r="E210">
        <v>41</v>
      </c>
      <c r="F210">
        <v>43</v>
      </c>
      <c r="G210">
        <v>52</v>
      </c>
      <c r="H210">
        <v>56</v>
      </c>
      <c r="I210">
        <v>38</v>
      </c>
      <c r="J210" s="1" t="s">
        <v>94</v>
      </c>
      <c r="K210" s="2">
        <v>0</v>
      </c>
      <c r="L210">
        <f t="shared" si="4"/>
        <v>13.770223223283191</v>
      </c>
    </row>
    <row r="211" spans="1:12" x14ac:dyDescent="0.2">
      <c r="A211">
        <v>40</v>
      </c>
      <c r="B211">
        <v>2761</v>
      </c>
      <c r="C211">
        <v>4</v>
      </c>
      <c r="D211">
        <v>8</v>
      </c>
      <c r="E211">
        <v>15</v>
      </c>
      <c r="F211">
        <v>36</v>
      </c>
      <c r="G211">
        <v>39</v>
      </c>
      <c r="H211">
        <v>45</v>
      </c>
      <c r="I211">
        <v>28</v>
      </c>
      <c r="J211" s="1" t="s">
        <v>226</v>
      </c>
      <c r="K211" s="2">
        <v>0</v>
      </c>
      <c r="L211">
        <f t="shared" si="4"/>
        <v>16.10382977224155</v>
      </c>
    </row>
    <row r="212" spans="1:12" x14ac:dyDescent="0.2">
      <c r="A212">
        <v>40</v>
      </c>
      <c r="B212">
        <v>2760</v>
      </c>
      <c r="C212">
        <v>4</v>
      </c>
      <c r="D212">
        <v>11</v>
      </c>
      <c r="E212">
        <v>12</v>
      </c>
      <c r="F212">
        <v>40</v>
      </c>
      <c r="G212">
        <v>45</v>
      </c>
      <c r="H212">
        <v>51</v>
      </c>
      <c r="I212">
        <v>55</v>
      </c>
      <c r="J212" s="1" t="s">
        <v>96</v>
      </c>
      <c r="K212" s="2">
        <v>0</v>
      </c>
      <c r="L212">
        <f t="shared" si="4"/>
        <v>21.38089935299395</v>
      </c>
    </row>
    <row r="213" spans="1:12" x14ac:dyDescent="0.2">
      <c r="A213">
        <v>40</v>
      </c>
      <c r="B213">
        <v>2759</v>
      </c>
      <c r="C213">
        <v>12</v>
      </c>
      <c r="D213">
        <v>15</v>
      </c>
      <c r="E213">
        <v>31</v>
      </c>
      <c r="F213">
        <v>50</v>
      </c>
      <c r="G213">
        <v>54</v>
      </c>
      <c r="H213">
        <v>55</v>
      </c>
      <c r="I213">
        <v>11</v>
      </c>
      <c r="J213" s="1" t="s">
        <v>97</v>
      </c>
      <c r="K213" s="2">
        <v>500</v>
      </c>
      <c r="L213">
        <f t="shared" si="4"/>
        <v>20.271960461494121</v>
      </c>
    </row>
    <row r="214" spans="1:12" x14ac:dyDescent="0.2">
      <c r="A214">
        <v>40</v>
      </c>
      <c r="B214">
        <v>2758</v>
      </c>
      <c r="C214">
        <v>12</v>
      </c>
      <c r="D214">
        <v>20</v>
      </c>
      <c r="E214">
        <v>33</v>
      </c>
      <c r="F214">
        <v>46</v>
      </c>
      <c r="G214">
        <v>50</v>
      </c>
      <c r="H214">
        <v>51</v>
      </c>
      <c r="I214">
        <v>54</v>
      </c>
      <c r="J214" s="1" t="s">
        <v>98</v>
      </c>
      <c r="K214" s="2">
        <v>0</v>
      </c>
      <c r="L214">
        <f t="shared" si="4"/>
        <v>16.623276853055575</v>
      </c>
    </row>
    <row r="215" spans="1:12" x14ac:dyDescent="0.2">
      <c r="A215">
        <v>40</v>
      </c>
      <c r="B215">
        <v>2757</v>
      </c>
      <c r="C215">
        <v>6</v>
      </c>
      <c r="D215">
        <v>18</v>
      </c>
      <c r="E215">
        <v>36</v>
      </c>
      <c r="F215">
        <v>48</v>
      </c>
      <c r="G215">
        <v>50</v>
      </c>
      <c r="H215">
        <v>52</v>
      </c>
      <c r="I215">
        <v>28</v>
      </c>
      <c r="J215" s="1" t="s">
        <v>99</v>
      </c>
      <c r="K215" s="2">
        <v>500</v>
      </c>
      <c r="L215">
        <f t="shared" si="4"/>
        <v>17.587874611030557</v>
      </c>
    </row>
    <row r="216" spans="1:12" x14ac:dyDescent="0.2">
      <c r="A216">
        <v>40</v>
      </c>
      <c r="B216">
        <v>2756</v>
      </c>
      <c r="C216">
        <v>5</v>
      </c>
      <c r="D216">
        <v>6</v>
      </c>
      <c r="E216">
        <v>33</v>
      </c>
      <c r="F216">
        <v>34</v>
      </c>
      <c r="G216">
        <v>46</v>
      </c>
      <c r="H216">
        <v>55</v>
      </c>
      <c r="I216">
        <v>38</v>
      </c>
      <c r="J216" s="1" t="s">
        <v>104</v>
      </c>
      <c r="K216" s="2">
        <v>500</v>
      </c>
      <c r="L216">
        <f t="shared" si="4"/>
        <v>18.991226044325487</v>
      </c>
    </row>
    <row r="217" spans="1:12" x14ac:dyDescent="0.2">
      <c r="A217">
        <v>40</v>
      </c>
      <c r="B217">
        <v>2755</v>
      </c>
      <c r="C217">
        <v>4</v>
      </c>
      <c r="D217">
        <v>20</v>
      </c>
      <c r="E217">
        <v>29</v>
      </c>
      <c r="F217">
        <v>31</v>
      </c>
      <c r="G217">
        <v>44</v>
      </c>
      <c r="H217">
        <v>48</v>
      </c>
      <c r="I217">
        <v>49</v>
      </c>
      <c r="J217" s="1" t="s">
        <v>100</v>
      </c>
      <c r="K217" s="2">
        <v>0</v>
      </c>
      <c r="L217">
        <f t="shared" si="4"/>
        <v>16.466416038192925</v>
      </c>
    </row>
    <row r="218" spans="1:12" x14ac:dyDescent="0.2">
      <c r="A218">
        <v>40</v>
      </c>
      <c r="B218">
        <v>2754</v>
      </c>
      <c r="C218">
        <v>11</v>
      </c>
      <c r="D218">
        <v>18</v>
      </c>
      <c r="E218">
        <v>31</v>
      </c>
      <c r="F218">
        <v>35</v>
      </c>
      <c r="G218">
        <v>39</v>
      </c>
      <c r="H218">
        <v>42</v>
      </c>
      <c r="I218">
        <v>34</v>
      </c>
      <c r="J218" s="1" t="s">
        <v>69</v>
      </c>
      <c r="K218" s="2">
        <v>500</v>
      </c>
      <c r="L218">
        <f t="shared" si="4"/>
        <v>11.343133018115703</v>
      </c>
    </row>
    <row r="219" spans="1:12" x14ac:dyDescent="0.2">
      <c r="A219">
        <v>40</v>
      </c>
      <c r="B219">
        <v>2753</v>
      </c>
      <c r="C219">
        <v>8</v>
      </c>
      <c r="D219">
        <v>16</v>
      </c>
      <c r="E219">
        <v>21</v>
      </c>
      <c r="F219">
        <v>39</v>
      </c>
      <c r="G219">
        <v>50</v>
      </c>
      <c r="H219">
        <v>52</v>
      </c>
      <c r="I219">
        <v>4</v>
      </c>
      <c r="J219" s="1" t="s">
        <v>123</v>
      </c>
      <c r="K219" s="2">
        <v>0</v>
      </c>
      <c r="L219">
        <f t="shared" si="4"/>
        <v>19.768902949064316</v>
      </c>
    </row>
    <row r="220" spans="1:12" x14ac:dyDescent="0.2">
      <c r="A220">
        <v>40</v>
      </c>
      <c r="B220">
        <v>2752</v>
      </c>
      <c r="C220">
        <v>15</v>
      </c>
      <c r="D220">
        <v>17</v>
      </c>
      <c r="E220">
        <v>19</v>
      </c>
      <c r="F220">
        <v>22</v>
      </c>
      <c r="G220">
        <v>31</v>
      </c>
      <c r="H220">
        <v>53</v>
      </c>
      <c r="I220">
        <v>10</v>
      </c>
      <c r="J220" s="1" t="s">
        <v>227</v>
      </c>
      <c r="K220" s="2">
        <v>0</v>
      </c>
      <c r="L220">
        <f t="shared" si="4"/>
        <v>14.404033826542843</v>
      </c>
    </row>
    <row r="221" spans="1:12" x14ac:dyDescent="0.2">
      <c r="A221">
        <v>40</v>
      </c>
      <c r="B221">
        <v>2751</v>
      </c>
      <c r="C221">
        <v>10</v>
      </c>
      <c r="D221">
        <v>22</v>
      </c>
      <c r="E221">
        <v>29</v>
      </c>
      <c r="F221">
        <v>30</v>
      </c>
      <c r="G221">
        <v>32</v>
      </c>
      <c r="H221">
        <v>33</v>
      </c>
      <c r="I221">
        <v>51</v>
      </c>
      <c r="J221" s="1" t="s">
        <v>106</v>
      </c>
      <c r="K221" s="2">
        <v>0</v>
      </c>
      <c r="L221">
        <f t="shared" si="4"/>
        <v>12.367391841143421</v>
      </c>
    </row>
    <row r="222" spans="1:12" x14ac:dyDescent="0.2">
      <c r="A222">
        <v>40</v>
      </c>
      <c r="B222">
        <v>2750</v>
      </c>
      <c r="C222">
        <v>6</v>
      </c>
      <c r="D222">
        <v>19</v>
      </c>
      <c r="E222">
        <v>23</v>
      </c>
      <c r="F222">
        <v>25</v>
      </c>
      <c r="G222">
        <v>28</v>
      </c>
      <c r="H222">
        <v>42</v>
      </c>
      <c r="I222">
        <v>47</v>
      </c>
      <c r="J222" s="1" t="s">
        <v>72</v>
      </c>
      <c r="K222" s="2">
        <v>0</v>
      </c>
      <c r="L222">
        <f t="shared" si="4"/>
        <v>13.849531537547538</v>
      </c>
    </row>
    <row r="223" spans="1:12" x14ac:dyDescent="0.2">
      <c r="A223">
        <v>40</v>
      </c>
      <c r="B223">
        <v>2749</v>
      </c>
      <c r="C223">
        <v>8</v>
      </c>
      <c r="D223">
        <v>11</v>
      </c>
      <c r="E223">
        <v>14</v>
      </c>
      <c r="F223">
        <v>36</v>
      </c>
      <c r="G223">
        <v>49</v>
      </c>
      <c r="H223">
        <v>55</v>
      </c>
      <c r="I223">
        <v>15</v>
      </c>
      <c r="J223" s="1" t="s">
        <v>126</v>
      </c>
      <c r="K223" s="2">
        <v>0</v>
      </c>
      <c r="L223">
        <f t="shared" si="4"/>
        <v>19.488702466032052</v>
      </c>
    </row>
    <row r="224" spans="1:12" x14ac:dyDescent="0.2">
      <c r="A224">
        <v>40</v>
      </c>
      <c r="B224">
        <v>2748</v>
      </c>
      <c r="C224">
        <v>2</v>
      </c>
      <c r="D224">
        <v>14</v>
      </c>
      <c r="E224">
        <v>27</v>
      </c>
      <c r="F224">
        <v>42</v>
      </c>
      <c r="G224">
        <v>46</v>
      </c>
      <c r="H224">
        <v>50</v>
      </c>
      <c r="I224">
        <v>21</v>
      </c>
      <c r="J224" s="1" t="s">
        <v>228</v>
      </c>
      <c r="K224" s="2">
        <v>500</v>
      </c>
      <c r="L224">
        <f t="shared" si="4"/>
        <v>17.892536352984088</v>
      </c>
    </row>
    <row r="225" spans="1:12" x14ac:dyDescent="0.2">
      <c r="A225">
        <v>40</v>
      </c>
      <c r="B225">
        <v>2747</v>
      </c>
      <c r="C225">
        <v>34</v>
      </c>
      <c r="D225">
        <v>44</v>
      </c>
      <c r="E225">
        <v>45</v>
      </c>
      <c r="F225">
        <v>51</v>
      </c>
      <c r="G225">
        <v>52</v>
      </c>
      <c r="H225">
        <v>56</v>
      </c>
      <c r="I225">
        <v>53</v>
      </c>
      <c r="J225" s="1" t="s">
        <v>229</v>
      </c>
      <c r="K225" s="2">
        <v>500</v>
      </c>
      <c r="L225">
        <f t="shared" si="4"/>
        <v>7.4705772072527203</v>
      </c>
    </row>
    <row r="226" spans="1:12" x14ac:dyDescent="0.2">
      <c r="A226">
        <v>40</v>
      </c>
      <c r="B226">
        <v>2746</v>
      </c>
      <c r="C226">
        <v>7</v>
      </c>
      <c r="D226">
        <v>11</v>
      </c>
      <c r="E226">
        <v>26</v>
      </c>
      <c r="F226">
        <v>38</v>
      </c>
      <c r="G226">
        <v>39</v>
      </c>
      <c r="H226">
        <v>56</v>
      </c>
      <c r="I226">
        <v>14</v>
      </c>
      <c r="J226" s="1" t="s">
        <v>140</v>
      </c>
      <c r="K226" s="2">
        <v>0</v>
      </c>
      <c r="L226">
        <f t="shared" si="4"/>
        <v>17.94170454290121</v>
      </c>
    </row>
    <row r="227" spans="1:12" x14ac:dyDescent="0.2">
      <c r="A227">
        <v>40</v>
      </c>
      <c r="B227">
        <v>2745</v>
      </c>
      <c r="C227">
        <v>1</v>
      </c>
      <c r="D227">
        <v>13</v>
      </c>
      <c r="E227">
        <v>19</v>
      </c>
      <c r="F227">
        <v>29</v>
      </c>
      <c r="G227">
        <v>41</v>
      </c>
      <c r="H227">
        <v>46</v>
      </c>
      <c r="I227">
        <v>50</v>
      </c>
      <c r="J227" s="1" t="s">
        <v>127</v>
      </c>
      <c r="K227" s="2">
        <v>0</v>
      </c>
      <c r="L227">
        <f t="shared" si="4"/>
        <v>18.310808673723677</v>
      </c>
    </row>
    <row r="228" spans="1:12" x14ac:dyDescent="0.2">
      <c r="A228">
        <v>40</v>
      </c>
      <c r="B228">
        <v>2744</v>
      </c>
      <c r="C228">
        <v>1</v>
      </c>
      <c r="D228">
        <v>9</v>
      </c>
      <c r="E228">
        <v>12</v>
      </c>
      <c r="F228">
        <v>19</v>
      </c>
      <c r="G228">
        <v>31</v>
      </c>
      <c r="H228">
        <v>34</v>
      </c>
      <c r="I228">
        <v>21</v>
      </c>
      <c r="J228" s="1" t="s">
        <v>138</v>
      </c>
      <c r="K228" s="2">
        <v>0</v>
      </c>
      <c r="L228">
        <f t="shared" si="4"/>
        <v>11.838194843085542</v>
      </c>
    </row>
    <row r="229" spans="1:12" x14ac:dyDescent="0.2">
      <c r="A229">
        <v>40</v>
      </c>
      <c r="B229">
        <v>2743</v>
      </c>
      <c r="C229">
        <v>1</v>
      </c>
      <c r="D229">
        <v>2</v>
      </c>
      <c r="E229">
        <v>4</v>
      </c>
      <c r="F229">
        <v>31</v>
      </c>
      <c r="G229">
        <v>32</v>
      </c>
      <c r="H229">
        <v>46</v>
      </c>
      <c r="I229">
        <v>11</v>
      </c>
      <c r="J229" s="1" t="s">
        <v>79</v>
      </c>
      <c r="K229" s="2">
        <v>500</v>
      </c>
      <c r="L229">
        <f t="shared" si="4"/>
        <v>17.976174708286997</v>
      </c>
    </row>
    <row r="230" spans="1:12" x14ac:dyDescent="0.2">
      <c r="A230">
        <v>40</v>
      </c>
      <c r="B230">
        <v>2742</v>
      </c>
      <c r="C230">
        <v>10</v>
      </c>
      <c r="D230">
        <v>26</v>
      </c>
      <c r="E230">
        <v>40</v>
      </c>
      <c r="F230">
        <v>44</v>
      </c>
      <c r="G230">
        <v>50</v>
      </c>
      <c r="H230">
        <v>54</v>
      </c>
      <c r="I230">
        <v>6</v>
      </c>
      <c r="J230" s="1" t="s">
        <v>80</v>
      </c>
      <c r="K230" s="2">
        <v>0</v>
      </c>
      <c r="L230">
        <f t="shared" si="4"/>
        <v>19.178360821757522</v>
      </c>
    </row>
    <row r="231" spans="1:12" x14ac:dyDescent="0.2">
      <c r="A231">
        <v>40</v>
      </c>
      <c r="B231">
        <v>2741</v>
      </c>
      <c r="C231">
        <v>1</v>
      </c>
      <c r="D231">
        <v>4</v>
      </c>
      <c r="E231">
        <v>20</v>
      </c>
      <c r="F231">
        <v>21</v>
      </c>
      <c r="G231">
        <v>24</v>
      </c>
      <c r="H231">
        <v>34</v>
      </c>
      <c r="I231">
        <v>22</v>
      </c>
      <c r="J231" s="1" t="s">
        <v>82</v>
      </c>
      <c r="K231" s="2">
        <v>0</v>
      </c>
      <c r="L231">
        <f t="shared" si="4"/>
        <v>11.590225767142474</v>
      </c>
    </row>
    <row r="232" spans="1:12" x14ac:dyDescent="0.2">
      <c r="A232">
        <v>40</v>
      </c>
      <c r="B232">
        <v>2740</v>
      </c>
      <c r="C232">
        <v>28</v>
      </c>
      <c r="D232">
        <v>31</v>
      </c>
      <c r="E232">
        <v>32</v>
      </c>
      <c r="F232">
        <v>44</v>
      </c>
      <c r="G232">
        <v>51</v>
      </c>
      <c r="H232">
        <v>52</v>
      </c>
      <c r="I232">
        <v>20</v>
      </c>
      <c r="J232" s="1" t="s">
        <v>83</v>
      </c>
      <c r="K232" s="2">
        <v>0</v>
      </c>
      <c r="L232">
        <f t="shared" si="4"/>
        <v>12.253279444412307</v>
      </c>
    </row>
    <row r="233" spans="1:12" x14ac:dyDescent="0.2">
      <c r="A233">
        <v>40</v>
      </c>
      <c r="B233">
        <v>2739</v>
      </c>
      <c r="C233">
        <v>5</v>
      </c>
      <c r="D233">
        <v>16</v>
      </c>
      <c r="E233">
        <v>17</v>
      </c>
      <c r="F233">
        <v>24</v>
      </c>
      <c r="G233">
        <v>41</v>
      </c>
      <c r="H233">
        <v>47</v>
      </c>
      <c r="I233">
        <v>36</v>
      </c>
      <c r="J233" s="1" t="s">
        <v>84</v>
      </c>
      <c r="K233" s="2">
        <v>0</v>
      </c>
      <c r="L233">
        <f t="shared" si="4"/>
        <v>15.219035699381468</v>
      </c>
    </row>
    <row r="234" spans="1:12" x14ac:dyDescent="0.2">
      <c r="A234">
        <v>40</v>
      </c>
      <c r="B234">
        <v>2738</v>
      </c>
      <c r="C234">
        <v>4</v>
      </c>
      <c r="D234">
        <v>6</v>
      </c>
      <c r="E234">
        <v>20</v>
      </c>
      <c r="F234">
        <v>21</v>
      </c>
      <c r="G234">
        <v>45</v>
      </c>
      <c r="H234">
        <v>55</v>
      </c>
      <c r="I234">
        <v>38</v>
      </c>
      <c r="J234" s="1" t="s">
        <v>85</v>
      </c>
      <c r="K234" s="2">
        <v>0</v>
      </c>
      <c r="L234">
        <f t="shared" si="4"/>
        <v>19.510680835549195</v>
      </c>
    </row>
    <row r="235" spans="1:12" x14ac:dyDescent="0.2">
      <c r="A235">
        <v>40</v>
      </c>
      <c r="B235">
        <v>2737</v>
      </c>
      <c r="C235">
        <v>16</v>
      </c>
      <c r="D235">
        <v>19</v>
      </c>
      <c r="E235">
        <v>23</v>
      </c>
      <c r="F235">
        <v>29</v>
      </c>
      <c r="G235">
        <v>33</v>
      </c>
      <c r="H235">
        <v>49</v>
      </c>
      <c r="I235">
        <v>36</v>
      </c>
      <c r="J235" s="1" t="s">
        <v>86</v>
      </c>
      <c r="K235" s="2">
        <v>0</v>
      </c>
      <c r="L235">
        <f t="shared" si="4"/>
        <v>11.324226032630012</v>
      </c>
    </row>
    <row r="236" spans="1:12" x14ac:dyDescent="0.2">
      <c r="A236">
        <v>40</v>
      </c>
      <c r="B236">
        <v>2736</v>
      </c>
      <c r="C236">
        <v>7</v>
      </c>
      <c r="D236">
        <v>24</v>
      </c>
      <c r="E236">
        <v>27</v>
      </c>
      <c r="F236">
        <v>39</v>
      </c>
      <c r="G236">
        <v>45</v>
      </c>
      <c r="H236">
        <v>52</v>
      </c>
      <c r="I236">
        <v>12</v>
      </c>
      <c r="J236" s="1" t="s">
        <v>87</v>
      </c>
      <c r="K236" s="2">
        <v>0</v>
      </c>
      <c r="L236">
        <f t="shared" si="4"/>
        <v>16.761634196950514</v>
      </c>
    </row>
    <row r="237" spans="1:12" x14ac:dyDescent="0.2">
      <c r="A237">
        <v>40</v>
      </c>
      <c r="B237">
        <v>2735</v>
      </c>
      <c r="C237">
        <v>13</v>
      </c>
      <c r="D237">
        <v>18</v>
      </c>
      <c r="E237">
        <v>26</v>
      </c>
      <c r="F237">
        <v>30</v>
      </c>
      <c r="G237">
        <v>31</v>
      </c>
      <c r="H237">
        <v>53</v>
      </c>
      <c r="I237">
        <v>37</v>
      </c>
      <c r="J237" s="1" t="s">
        <v>88</v>
      </c>
      <c r="K237" s="2">
        <v>0</v>
      </c>
      <c r="L237">
        <f t="shared" si="4"/>
        <v>13.08579746282569</v>
      </c>
    </row>
    <row r="238" spans="1:12" x14ac:dyDescent="0.2">
      <c r="A238">
        <v>40</v>
      </c>
      <c r="B238">
        <v>2734</v>
      </c>
      <c r="C238">
        <v>2</v>
      </c>
      <c r="D238">
        <v>7</v>
      </c>
      <c r="E238">
        <v>10</v>
      </c>
      <c r="F238">
        <v>27</v>
      </c>
      <c r="G238">
        <v>34</v>
      </c>
      <c r="H238">
        <v>54</v>
      </c>
      <c r="I238">
        <v>32</v>
      </c>
      <c r="J238" s="1" t="s">
        <v>89</v>
      </c>
      <c r="K238" s="2">
        <v>0</v>
      </c>
      <c r="L238">
        <f t="shared" si="4"/>
        <v>18.445544048308665</v>
      </c>
    </row>
    <row r="239" spans="1:12" x14ac:dyDescent="0.2">
      <c r="A239">
        <v>40</v>
      </c>
      <c r="B239">
        <v>2733</v>
      </c>
      <c r="C239">
        <v>10</v>
      </c>
      <c r="D239">
        <v>15</v>
      </c>
      <c r="E239">
        <v>23</v>
      </c>
      <c r="F239">
        <v>24</v>
      </c>
      <c r="G239">
        <v>36</v>
      </c>
      <c r="H239">
        <v>49</v>
      </c>
      <c r="I239">
        <v>29</v>
      </c>
      <c r="J239" s="1" t="s">
        <v>57</v>
      </c>
      <c r="K239" s="2">
        <v>500</v>
      </c>
      <c r="L239">
        <f t="shared" si="4"/>
        <v>13.074875944053193</v>
      </c>
    </row>
    <row r="240" spans="1:12" x14ac:dyDescent="0.2">
      <c r="A240">
        <v>40</v>
      </c>
      <c r="B240">
        <v>2732</v>
      </c>
      <c r="C240">
        <v>3</v>
      </c>
      <c r="D240">
        <v>6</v>
      </c>
      <c r="E240">
        <v>19</v>
      </c>
      <c r="F240">
        <v>28</v>
      </c>
      <c r="G240">
        <v>48</v>
      </c>
      <c r="H240">
        <v>52</v>
      </c>
      <c r="I240">
        <v>13</v>
      </c>
      <c r="J240" s="1" t="s">
        <v>230</v>
      </c>
      <c r="K240" s="2">
        <v>0</v>
      </c>
      <c r="L240">
        <f t="shared" si="4"/>
        <v>19.522880349550295</v>
      </c>
    </row>
    <row r="241" spans="1:12" x14ac:dyDescent="0.2">
      <c r="A241">
        <v>40</v>
      </c>
      <c r="B241">
        <v>2731</v>
      </c>
      <c r="C241">
        <v>2</v>
      </c>
      <c r="D241">
        <v>3</v>
      </c>
      <c r="E241">
        <v>7</v>
      </c>
      <c r="F241">
        <v>26</v>
      </c>
      <c r="G241">
        <v>30</v>
      </c>
      <c r="H241">
        <v>48</v>
      </c>
      <c r="I241">
        <v>53</v>
      </c>
      <c r="J241" s="1" t="s">
        <v>90</v>
      </c>
      <c r="K241" s="2">
        <v>500</v>
      </c>
      <c r="L241">
        <f t="shared" si="4"/>
        <v>21.098408877042296</v>
      </c>
    </row>
    <row r="242" spans="1:12" x14ac:dyDescent="0.2">
      <c r="A242">
        <v>40</v>
      </c>
      <c r="B242">
        <v>2730</v>
      </c>
      <c r="C242">
        <v>5</v>
      </c>
      <c r="D242">
        <v>7</v>
      </c>
      <c r="E242">
        <v>8</v>
      </c>
      <c r="F242">
        <v>23</v>
      </c>
      <c r="G242">
        <v>26</v>
      </c>
      <c r="H242">
        <v>55</v>
      </c>
      <c r="I242">
        <v>50</v>
      </c>
      <c r="J242" s="1" t="s">
        <v>58</v>
      </c>
      <c r="K242" s="2">
        <v>0</v>
      </c>
      <c r="L242">
        <f t="shared" si="4"/>
        <v>20.586634591635512</v>
      </c>
    </row>
    <row r="243" spans="1:12" x14ac:dyDescent="0.2">
      <c r="A243">
        <v>40</v>
      </c>
      <c r="B243">
        <v>2729</v>
      </c>
      <c r="C243">
        <v>7</v>
      </c>
      <c r="D243">
        <v>9</v>
      </c>
      <c r="E243">
        <v>29</v>
      </c>
      <c r="F243">
        <v>44</v>
      </c>
      <c r="G243">
        <v>48</v>
      </c>
      <c r="H243">
        <v>55</v>
      </c>
      <c r="I243">
        <v>23</v>
      </c>
      <c r="J243" s="1" t="s">
        <v>231</v>
      </c>
      <c r="K243" s="2">
        <v>0</v>
      </c>
      <c r="L243">
        <f t="shared" si="4"/>
        <v>18.979939284362722</v>
      </c>
    </row>
    <row r="244" spans="1:12" x14ac:dyDescent="0.2">
      <c r="A244">
        <v>40</v>
      </c>
      <c r="B244">
        <v>2728</v>
      </c>
      <c r="C244">
        <v>5</v>
      </c>
      <c r="D244">
        <v>16</v>
      </c>
      <c r="E244">
        <v>30</v>
      </c>
      <c r="F244">
        <v>31</v>
      </c>
      <c r="G244">
        <v>38</v>
      </c>
      <c r="H244">
        <v>52</v>
      </c>
      <c r="I244">
        <v>35</v>
      </c>
      <c r="J244" s="1" t="s">
        <v>59</v>
      </c>
      <c r="K244" s="2">
        <v>500</v>
      </c>
      <c r="L244">
        <f t="shared" si="4"/>
        <v>15.240922356790426</v>
      </c>
    </row>
    <row r="245" spans="1:12" x14ac:dyDescent="0.2">
      <c r="A245">
        <v>40</v>
      </c>
      <c r="B245">
        <v>2727</v>
      </c>
      <c r="C245">
        <v>2</v>
      </c>
      <c r="D245">
        <v>9</v>
      </c>
      <c r="E245">
        <v>15</v>
      </c>
      <c r="F245">
        <v>16</v>
      </c>
      <c r="G245">
        <v>21</v>
      </c>
      <c r="H245">
        <v>42</v>
      </c>
      <c r="I245">
        <v>24</v>
      </c>
      <c r="J245" s="1" t="s">
        <v>232</v>
      </c>
      <c r="K245" s="2">
        <v>0</v>
      </c>
      <c r="L245">
        <f t="shared" si="4"/>
        <v>12.712948030218939</v>
      </c>
    </row>
    <row r="246" spans="1:12" x14ac:dyDescent="0.2">
      <c r="A246">
        <v>40</v>
      </c>
      <c r="B246">
        <v>2726</v>
      </c>
      <c r="C246">
        <v>7</v>
      </c>
      <c r="D246">
        <v>14</v>
      </c>
      <c r="E246">
        <v>23</v>
      </c>
      <c r="F246">
        <v>26</v>
      </c>
      <c r="G246">
        <v>43</v>
      </c>
      <c r="H246">
        <v>49</v>
      </c>
      <c r="I246">
        <v>12</v>
      </c>
      <c r="J246" s="1" t="s">
        <v>225</v>
      </c>
      <c r="K246" s="2">
        <v>0</v>
      </c>
      <c r="L246">
        <f t="shared" si="4"/>
        <v>15.91046376265812</v>
      </c>
    </row>
    <row r="247" spans="1:12" x14ac:dyDescent="0.2">
      <c r="A247">
        <v>40</v>
      </c>
      <c r="B247">
        <v>2725</v>
      </c>
      <c r="C247">
        <v>6</v>
      </c>
      <c r="D247">
        <v>13</v>
      </c>
      <c r="E247">
        <v>27</v>
      </c>
      <c r="F247">
        <v>32</v>
      </c>
      <c r="G247">
        <v>47</v>
      </c>
      <c r="H247">
        <v>52</v>
      </c>
      <c r="I247">
        <v>18</v>
      </c>
      <c r="J247" s="1" t="s">
        <v>133</v>
      </c>
      <c r="K247" s="2">
        <v>0</v>
      </c>
      <c r="L247">
        <f t="shared" si="4"/>
        <v>17.140872901037561</v>
      </c>
    </row>
    <row r="248" spans="1:12" x14ac:dyDescent="0.2">
      <c r="A248">
        <v>40</v>
      </c>
      <c r="B248">
        <v>2724</v>
      </c>
      <c r="C248">
        <v>13</v>
      </c>
      <c r="D248">
        <v>15</v>
      </c>
      <c r="E248">
        <v>19</v>
      </c>
      <c r="F248">
        <v>33</v>
      </c>
      <c r="G248">
        <v>49</v>
      </c>
      <c r="H248">
        <v>53</v>
      </c>
      <c r="I248">
        <v>26</v>
      </c>
      <c r="J248" s="1" t="s">
        <v>93</v>
      </c>
      <c r="K248" s="2">
        <v>500</v>
      </c>
      <c r="L248">
        <f t="shared" si="4"/>
        <v>16.069788276081773</v>
      </c>
    </row>
    <row r="249" spans="1:12" x14ac:dyDescent="0.2">
      <c r="A249">
        <v>40</v>
      </c>
      <c r="B249">
        <v>2723</v>
      </c>
      <c r="C249">
        <v>7</v>
      </c>
      <c r="D249">
        <v>10</v>
      </c>
      <c r="E249">
        <v>13</v>
      </c>
      <c r="F249">
        <v>23</v>
      </c>
      <c r="G249">
        <v>34</v>
      </c>
      <c r="H249">
        <v>44</v>
      </c>
      <c r="I249">
        <v>51</v>
      </c>
      <c r="J249" s="1" t="s">
        <v>147</v>
      </c>
      <c r="K249" s="2">
        <v>0</v>
      </c>
      <c r="L249">
        <f t="shared" si="4"/>
        <v>17.358955421722047</v>
      </c>
    </row>
    <row r="250" spans="1:12" x14ac:dyDescent="0.2">
      <c r="A250">
        <v>40</v>
      </c>
      <c r="B250">
        <v>2722</v>
      </c>
      <c r="C250">
        <v>1</v>
      </c>
      <c r="D250">
        <v>5</v>
      </c>
      <c r="E250">
        <v>28</v>
      </c>
      <c r="F250">
        <v>48</v>
      </c>
      <c r="G250">
        <v>49</v>
      </c>
      <c r="H250">
        <v>55</v>
      </c>
      <c r="I250">
        <v>22</v>
      </c>
      <c r="J250" s="1" t="s">
        <v>94</v>
      </c>
      <c r="K250" s="2">
        <v>0</v>
      </c>
      <c r="L250">
        <f t="shared" si="4"/>
        <v>21.769353731903983</v>
      </c>
    </row>
    <row r="251" spans="1:12" x14ac:dyDescent="0.2">
      <c r="A251">
        <v>40</v>
      </c>
      <c r="B251">
        <v>2721</v>
      </c>
      <c r="C251">
        <v>5</v>
      </c>
      <c r="D251">
        <v>6</v>
      </c>
      <c r="E251">
        <v>7</v>
      </c>
      <c r="F251">
        <v>25</v>
      </c>
      <c r="G251">
        <v>33</v>
      </c>
      <c r="H251">
        <v>50</v>
      </c>
      <c r="I251">
        <v>51</v>
      </c>
      <c r="J251" s="1" t="s">
        <v>117</v>
      </c>
      <c r="K251" s="2">
        <v>0</v>
      </c>
      <c r="L251">
        <f t="shared" si="4"/>
        <v>20.2049027525028</v>
      </c>
    </row>
    <row r="252" spans="1:12" x14ac:dyDescent="0.2">
      <c r="A252">
        <v>40</v>
      </c>
      <c r="B252">
        <v>2720</v>
      </c>
      <c r="C252">
        <v>24</v>
      </c>
      <c r="D252">
        <v>30</v>
      </c>
      <c r="E252">
        <v>40</v>
      </c>
      <c r="F252">
        <v>41</v>
      </c>
      <c r="G252">
        <v>55</v>
      </c>
      <c r="H252">
        <v>56</v>
      </c>
      <c r="I252">
        <v>3</v>
      </c>
      <c r="J252" s="1" t="s">
        <v>96</v>
      </c>
      <c r="K252" s="2">
        <v>500</v>
      </c>
      <c r="L252">
        <f t="shared" si="4"/>
        <v>18.572893715099461</v>
      </c>
    </row>
    <row r="253" spans="1:12" x14ac:dyDescent="0.2">
      <c r="A253">
        <v>40</v>
      </c>
      <c r="B253">
        <v>2719</v>
      </c>
      <c r="C253">
        <v>9</v>
      </c>
      <c r="D253">
        <v>10</v>
      </c>
      <c r="E253">
        <v>30</v>
      </c>
      <c r="F253">
        <v>35</v>
      </c>
      <c r="G253">
        <v>41</v>
      </c>
      <c r="H253">
        <v>48</v>
      </c>
      <c r="I253">
        <v>29</v>
      </c>
      <c r="J253" s="1" t="s">
        <v>134</v>
      </c>
      <c r="K253" s="2">
        <v>0</v>
      </c>
      <c r="L253">
        <f t="shared" si="4"/>
        <v>14.735767952260147</v>
      </c>
    </row>
    <row r="254" spans="1:12" x14ac:dyDescent="0.2">
      <c r="A254">
        <v>40</v>
      </c>
      <c r="B254">
        <v>2718</v>
      </c>
      <c r="C254">
        <v>5</v>
      </c>
      <c r="D254">
        <v>13</v>
      </c>
      <c r="E254">
        <v>20</v>
      </c>
      <c r="F254">
        <v>32</v>
      </c>
      <c r="G254">
        <v>36</v>
      </c>
      <c r="H254">
        <v>56</v>
      </c>
      <c r="I254">
        <v>25</v>
      </c>
      <c r="J254" s="1" t="s">
        <v>150</v>
      </c>
      <c r="K254" s="2">
        <v>0</v>
      </c>
      <c r="L254">
        <f t="shared" si="4"/>
        <v>16.730354506248872</v>
      </c>
    </row>
    <row r="255" spans="1:12" x14ac:dyDescent="0.2">
      <c r="A255">
        <v>40</v>
      </c>
      <c r="B255">
        <v>2717</v>
      </c>
      <c r="C255">
        <v>7</v>
      </c>
      <c r="D255">
        <v>26</v>
      </c>
      <c r="E255">
        <v>31</v>
      </c>
      <c r="F255">
        <v>44</v>
      </c>
      <c r="G255">
        <v>45</v>
      </c>
      <c r="H255">
        <v>53</v>
      </c>
      <c r="I255">
        <v>51</v>
      </c>
      <c r="J255" s="1" t="s">
        <v>119</v>
      </c>
      <c r="K255" s="2">
        <v>500</v>
      </c>
      <c r="L255">
        <f t="shared" si="4"/>
        <v>16.438920136009394</v>
      </c>
    </row>
    <row r="256" spans="1:12" x14ac:dyDescent="0.2">
      <c r="A256">
        <v>40</v>
      </c>
      <c r="B256">
        <v>2716</v>
      </c>
      <c r="C256">
        <v>8</v>
      </c>
      <c r="D256">
        <v>16</v>
      </c>
      <c r="E256">
        <v>18</v>
      </c>
      <c r="F256">
        <v>46</v>
      </c>
      <c r="G256">
        <v>52</v>
      </c>
      <c r="H256">
        <v>55</v>
      </c>
      <c r="I256">
        <v>22</v>
      </c>
      <c r="J256" s="1" t="s">
        <v>120</v>
      </c>
      <c r="K256" s="2">
        <v>0</v>
      </c>
      <c r="L256">
        <f t="shared" si="4"/>
        <v>19.347695814575268</v>
      </c>
    </row>
    <row r="257" spans="1:12" x14ac:dyDescent="0.2">
      <c r="A257">
        <v>40</v>
      </c>
      <c r="B257">
        <v>2715</v>
      </c>
      <c r="C257">
        <v>6</v>
      </c>
      <c r="D257">
        <v>13</v>
      </c>
      <c r="E257">
        <v>17</v>
      </c>
      <c r="F257">
        <v>20</v>
      </c>
      <c r="G257">
        <v>31</v>
      </c>
      <c r="H257">
        <v>50</v>
      </c>
      <c r="I257">
        <v>9</v>
      </c>
      <c r="J257" s="1" t="s">
        <v>67</v>
      </c>
      <c r="K257" s="2">
        <v>0</v>
      </c>
      <c r="L257">
        <f t="shared" si="4"/>
        <v>15.225292240529367</v>
      </c>
    </row>
    <row r="258" spans="1:12" x14ac:dyDescent="0.2">
      <c r="A258">
        <v>40</v>
      </c>
      <c r="B258">
        <v>2714</v>
      </c>
      <c r="C258">
        <v>4</v>
      </c>
      <c r="D258">
        <v>5</v>
      </c>
      <c r="E258">
        <v>22</v>
      </c>
      <c r="F258">
        <v>28</v>
      </c>
      <c r="G258">
        <v>31</v>
      </c>
      <c r="H258">
        <v>37</v>
      </c>
      <c r="I258">
        <v>30</v>
      </c>
      <c r="J258" s="1" t="s">
        <v>68</v>
      </c>
      <c r="K258" s="2">
        <v>0</v>
      </c>
      <c r="L258">
        <f t="shared" si="4"/>
        <v>13.023787760058424</v>
      </c>
    </row>
    <row r="259" spans="1:12" x14ac:dyDescent="0.2">
      <c r="A259">
        <v>40</v>
      </c>
      <c r="B259">
        <v>2713</v>
      </c>
      <c r="C259">
        <v>5</v>
      </c>
      <c r="D259">
        <v>15</v>
      </c>
      <c r="E259">
        <v>24</v>
      </c>
      <c r="F259">
        <v>25</v>
      </c>
      <c r="G259">
        <v>37</v>
      </c>
      <c r="H259">
        <v>39</v>
      </c>
      <c r="I259">
        <v>49</v>
      </c>
      <c r="J259" s="1" t="s">
        <v>105</v>
      </c>
      <c r="K259" s="2">
        <v>0</v>
      </c>
      <c r="L259">
        <f t="shared" si="4"/>
        <v>15.085470777255464</v>
      </c>
    </row>
    <row r="260" spans="1:12" x14ac:dyDescent="0.2">
      <c r="A260">
        <v>40</v>
      </c>
      <c r="B260">
        <v>2712</v>
      </c>
      <c r="C260">
        <v>2</v>
      </c>
      <c r="D260">
        <v>7</v>
      </c>
      <c r="E260">
        <v>12</v>
      </c>
      <c r="F260">
        <v>35</v>
      </c>
      <c r="G260">
        <v>51</v>
      </c>
      <c r="H260">
        <v>54</v>
      </c>
      <c r="I260">
        <v>13</v>
      </c>
      <c r="J260" s="1" t="s">
        <v>156</v>
      </c>
      <c r="K260" s="2">
        <v>500</v>
      </c>
      <c r="L260">
        <f t="shared" ref="L260:L323" si="5">STDEV(C260:I260)</f>
        <v>21.536237457121516</v>
      </c>
    </row>
    <row r="261" spans="1:12" x14ac:dyDescent="0.2">
      <c r="A261">
        <v>40</v>
      </c>
      <c r="B261">
        <v>2711</v>
      </c>
      <c r="C261">
        <v>7</v>
      </c>
      <c r="D261">
        <v>13</v>
      </c>
      <c r="E261">
        <v>23</v>
      </c>
      <c r="F261">
        <v>37</v>
      </c>
      <c r="G261">
        <v>48</v>
      </c>
      <c r="H261">
        <v>49</v>
      </c>
      <c r="I261">
        <v>53</v>
      </c>
      <c r="J261" s="1" t="s">
        <v>124</v>
      </c>
      <c r="K261" s="2">
        <v>0</v>
      </c>
      <c r="L261">
        <f t="shared" si="5"/>
        <v>18.586989817509195</v>
      </c>
    </row>
    <row r="262" spans="1:12" x14ac:dyDescent="0.2">
      <c r="A262">
        <v>40</v>
      </c>
      <c r="B262">
        <v>2710</v>
      </c>
      <c r="C262">
        <v>10</v>
      </c>
      <c r="D262">
        <v>29</v>
      </c>
      <c r="E262">
        <v>32</v>
      </c>
      <c r="F262">
        <v>42</v>
      </c>
      <c r="G262">
        <v>43</v>
      </c>
      <c r="H262">
        <v>47</v>
      </c>
      <c r="I262">
        <v>8</v>
      </c>
      <c r="J262" s="1" t="s">
        <v>101</v>
      </c>
      <c r="K262" s="2">
        <v>0</v>
      </c>
      <c r="L262">
        <f t="shared" si="5"/>
        <v>15.763127560106545</v>
      </c>
    </row>
    <row r="263" spans="1:12" x14ac:dyDescent="0.2">
      <c r="A263">
        <v>40</v>
      </c>
      <c r="B263">
        <v>2709</v>
      </c>
      <c r="C263">
        <v>2</v>
      </c>
      <c r="D263">
        <v>10</v>
      </c>
      <c r="E263">
        <v>25</v>
      </c>
      <c r="F263">
        <v>30</v>
      </c>
      <c r="G263">
        <v>32</v>
      </c>
      <c r="H263">
        <v>56</v>
      </c>
      <c r="I263">
        <v>50</v>
      </c>
      <c r="J263" s="1" t="s">
        <v>73</v>
      </c>
      <c r="K263" s="2">
        <v>0</v>
      </c>
      <c r="L263">
        <f t="shared" si="5"/>
        <v>19.516781545756</v>
      </c>
    </row>
    <row r="264" spans="1:12" x14ac:dyDescent="0.2">
      <c r="A264">
        <v>40</v>
      </c>
      <c r="B264">
        <v>2708</v>
      </c>
      <c r="C264">
        <v>4</v>
      </c>
      <c r="D264">
        <v>5</v>
      </c>
      <c r="E264">
        <v>30</v>
      </c>
      <c r="F264">
        <v>43</v>
      </c>
      <c r="G264">
        <v>45</v>
      </c>
      <c r="H264">
        <v>51</v>
      </c>
      <c r="I264">
        <v>29</v>
      </c>
      <c r="J264" s="1" t="s">
        <v>136</v>
      </c>
      <c r="K264" s="2">
        <v>0</v>
      </c>
      <c r="L264">
        <f t="shared" si="5"/>
        <v>18.866700319673839</v>
      </c>
    </row>
    <row r="265" spans="1:12" x14ac:dyDescent="0.2">
      <c r="A265">
        <v>40</v>
      </c>
      <c r="B265">
        <v>2707</v>
      </c>
      <c r="C265">
        <v>8</v>
      </c>
      <c r="D265">
        <v>9</v>
      </c>
      <c r="E265">
        <v>12</v>
      </c>
      <c r="F265">
        <v>30</v>
      </c>
      <c r="G265">
        <v>43</v>
      </c>
      <c r="H265">
        <v>51</v>
      </c>
      <c r="I265">
        <v>29</v>
      </c>
      <c r="J265" s="1" t="s">
        <v>107</v>
      </c>
      <c r="K265" s="2">
        <v>0</v>
      </c>
      <c r="L265">
        <f t="shared" si="5"/>
        <v>17.068489485989478</v>
      </c>
    </row>
    <row r="266" spans="1:12" x14ac:dyDescent="0.2">
      <c r="A266">
        <v>40</v>
      </c>
      <c r="B266">
        <v>2706</v>
      </c>
      <c r="C266">
        <v>4</v>
      </c>
      <c r="D266">
        <v>9</v>
      </c>
      <c r="E266">
        <v>20</v>
      </c>
      <c r="F266">
        <v>25</v>
      </c>
      <c r="G266">
        <v>28</v>
      </c>
      <c r="H266">
        <v>37</v>
      </c>
      <c r="I266">
        <v>29</v>
      </c>
      <c r="J266" s="1" t="s">
        <v>233</v>
      </c>
      <c r="K266" s="2">
        <v>0</v>
      </c>
      <c r="L266">
        <f t="shared" si="5"/>
        <v>11.657819774930557</v>
      </c>
    </row>
    <row r="267" spans="1:12" x14ac:dyDescent="0.2">
      <c r="A267">
        <v>40</v>
      </c>
      <c r="B267">
        <v>2705</v>
      </c>
      <c r="C267">
        <v>4</v>
      </c>
      <c r="D267">
        <v>13</v>
      </c>
      <c r="E267">
        <v>22</v>
      </c>
      <c r="F267">
        <v>34</v>
      </c>
      <c r="G267">
        <v>37</v>
      </c>
      <c r="H267">
        <v>39</v>
      </c>
      <c r="I267">
        <v>44</v>
      </c>
      <c r="J267" s="1" t="s">
        <v>137</v>
      </c>
      <c r="K267" s="2">
        <v>0</v>
      </c>
      <c r="L267">
        <f t="shared" si="5"/>
        <v>14.886875011870274</v>
      </c>
    </row>
    <row r="268" spans="1:12" x14ac:dyDescent="0.2">
      <c r="A268">
        <v>40</v>
      </c>
      <c r="B268">
        <v>2704</v>
      </c>
      <c r="C268">
        <v>4</v>
      </c>
      <c r="D268">
        <v>19</v>
      </c>
      <c r="E268">
        <v>24</v>
      </c>
      <c r="F268">
        <v>39</v>
      </c>
      <c r="G268">
        <v>49</v>
      </c>
      <c r="H268">
        <v>55</v>
      </c>
      <c r="I268">
        <v>36</v>
      </c>
      <c r="J268" s="1" t="s">
        <v>77</v>
      </c>
      <c r="K268" s="2">
        <v>0</v>
      </c>
      <c r="L268">
        <f t="shared" si="5"/>
        <v>17.792454259360305</v>
      </c>
    </row>
    <row r="269" spans="1:12" x14ac:dyDescent="0.2">
      <c r="A269">
        <v>40</v>
      </c>
      <c r="B269">
        <v>2703</v>
      </c>
      <c r="C269">
        <v>3</v>
      </c>
      <c r="D269">
        <v>4</v>
      </c>
      <c r="E269">
        <v>18</v>
      </c>
      <c r="F269">
        <v>20</v>
      </c>
      <c r="G269">
        <v>26</v>
      </c>
      <c r="H269">
        <v>28</v>
      </c>
      <c r="I269">
        <v>10</v>
      </c>
      <c r="J269" s="1" t="s">
        <v>214</v>
      </c>
      <c r="K269" s="2">
        <v>0</v>
      </c>
      <c r="L269">
        <f t="shared" si="5"/>
        <v>10.097147168996843</v>
      </c>
    </row>
    <row r="270" spans="1:12" x14ac:dyDescent="0.2">
      <c r="A270">
        <v>40</v>
      </c>
      <c r="B270">
        <v>2702</v>
      </c>
      <c r="C270">
        <v>8</v>
      </c>
      <c r="D270">
        <v>9</v>
      </c>
      <c r="E270">
        <v>23</v>
      </c>
      <c r="F270">
        <v>37</v>
      </c>
      <c r="G270">
        <v>48</v>
      </c>
      <c r="H270">
        <v>53</v>
      </c>
      <c r="I270">
        <v>11</v>
      </c>
      <c r="J270" s="1" t="s">
        <v>128</v>
      </c>
      <c r="K270" s="2">
        <v>0</v>
      </c>
      <c r="L270">
        <f t="shared" si="5"/>
        <v>19.03505538035898</v>
      </c>
    </row>
    <row r="271" spans="1:12" x14ac:dyDescent="0.2">
      <c r="A271">
        <v>40</v>
      </c>
      <c r="B271">
        <v>2701</v>
      </c>
      <c r="C271">
        <v>5</v>
      </c>
      <c r="D271">
        <v>16</v>
      </c>
      <c r="E271">
        <v>22</v>
      </c>
      <c r="F271">
        <v>26</v>
      </c>
      <c r="G271">
        <v>31</v>
      </c>
      <c r="H271">
        <v>41</v>
      </c>
      <c r="I271">
        <v>11</v>
      </c>
      <c r="J271" s="1" t="s">
        <v>109</v>
      </c>
      <c r="K271" s="2">
        <v>0</v>
      </c>
      <c r="L271">
        <f t="shared" si="5"/>
        <v>12.270755012281379</v>
      </c>
    </row>
    <row r="272" spans="1:12" x14ac:dyDescent="0.2">
      <c r="A272">
        <v>40</v>
      </c>
      <c r="B272">
        <v>2700</v>
      </c>
      <c r="C272">
        <v>9</v>
      </c>
      <c r="D272">
        <v>23</v>
      </c>
      <c r="E272">
        <v>26</v>
      </c>
      <c r="F272">
        <v>28</v>
      </c>
      <c r="G272">
        <v>37</v>
      </c>
      <c r="H272">
        <v>54</v>
      </c>
      <c r="I272">
        <v>20</v>
      </c>
      <c r="J272" s="1" t="s">
        <v>82</v>
      </c>
      <c r="K272" s="2">
        <v>0</v>
      </c>
      <c r="L272">
        <f t="shared" si="5"/>
        <v>14.205967894146596</v>
      </c>
    </row>
    <row r="273" spans="1:12" x14ac:dyDescent="0.2">
      <c r="A273">
        <v>40</v>
      </c>
      <c r="B273">
        <v>2699</v>
      </c>
      <c r="C273">
        <v>7</v>
      </c>
      <c r="D273">
        <v>13</v>
      </c>
      <c r="E273">
        <v>19</v>
      </c>
      <c r="F273">
        <v>27</v>
      </c>
      <c r="G273">
        <v>50</v>
      </c>
      <c r="H273">
        <v>54</v>
      </c>
      <c r="I273">
        <v>28</v>
      </c>
      <c r="J273" s="1" t="s">
        <v>83</v>
      </c>
      <c r="K273" s="2">
        <v>0</v>
      </c>
      <c r="L273">
        <f t="shared" si="5"/>
        <v>17.829883956570271</v>
      </c>
    </row>
    <row r="274" spans="1:12" x14ac:dyDescent="0.2">
      <c r="A274">
        <v>40</v>
      </c>
      <c r="B274">
        <v>2698</v>
      </c>
      <c r="C274">
        <v>1</v>
      </c>
      <c r="D274">
        <v>21</v>
      </c>
      <c r="E274">
        <v>23</v>
      </c>
      <c r="F274">
        <v>30</v>
      </c>
      <c r="G274">
        <v>46</v>
      </c>
      <c r="H274">
        <v>47</v>
      </c>
      <c r="I274">
        <v>5</v>
      </c>
      <c r="J274" s="1" t="s">
        <v>84</v>
      </c>
      <c r="K274" s="2">
        <v>0</v>
      </c>
      <c r="L274">
        <f t="shared" si="5"/>
        <v>18.00661254201065</v>
      </c>
    </row>
    <row r="275" spans="1:12" x14ac:dyDescent="0.2">
      <c r="A275">
        <v>40</v>
      </c>
      <c r="B275">
        <v>2697</v>
      </c>
      <c r="C275">
        <v>20</v>
      </c>
      <c r="D275">
        <v>22</v>
      </c>
      <c r="E275">
        <v>30</v>
      </c>
      <c r="F275">
        <v>33</v>
      </c>
      <c r="G275">
        <v>45</v>
      </c>
      <c r="H275">
        <v>49</v>
      </c>
      <c r="I275">
        <v>10</v>
      </c>
      <c r="J275" s="1" t="s">
        <v>85</v>
      </c>
      <c r="K275" s="2">
        <v>0</v>
      </c>
      <c r="L275">
        <f t="shared" si="5"/>
        <v>13.89758457944607</v>
      </c>
    </row>
    <row r="276" spans="1:12" x14ac:dyDescent="0.2">
      <c r="A276">
        <v>40</v>
      </c>
      <c r="B276">
        <v>2696</v>
      </c>
      <c r="C276">
        <v>16</v>
      </c>
      <c r="D276">
        <v>36</v>
      </c>
      <c r="E276">
        <v>37</v>
      </c>
      <c r="F276">
        <v>52</v>
      </c>
      <c r="G276">
        <v>55</v>
      </c>
      <c r="H276">
        <v>56</v>
      </c>
      <c r="I276">
        <v>47</v>
      </c>
      <c r="J276" s="1" t="s">
        <v>86</v>
      </c>
      <c r="K276" s="2">
        <v>0</v>
      </c>
      <c r="L276">
        <f t="shared" si="5"/>
        <v>14.279522467672432</v>
      </c>
    </row>
    <row r="277" spans="1:12" x14ac:dyDescent="0.2">
      <c r="A277">
        <v>40</v>
      </c>
      <c r="B277">
        <v>2695</v>
      </c>
      <c r="C277">
        <v>5</v>
      </c>
      <c r="D277">
        <v>10</v>
      </c>
      <c r="E277">
        <v>15</v>
      </c>
      <c r="F277">
        <v>16</v>
      </c>
      <c r="G277">
        <v>21</v>
      </c>
      <c r="H277">
        <v>30</v>
      </c>
      <c r="I277">
        <v>49</v>
      </c>
      <c r="J277" s="1" t="s">
        <v>87</v>
      </c>
      <c r="K277" s="2">
        <v>0</v>
      </c>
      <c r="L277">
        <f t="shared" si="5"/>
        <v>14.735767952260144</v>
      </c>
    </row>
    <row r="278" spans="1:12" x14ac:dyDescent="0.2">
      <c r="A278">
        <v>40</v>
      </c>
      <c r="B278">
        <v>2694</v>
      </c>
      <c r="C278">
        <v>12</v>
      </c>
      <c r="D278">
        <v>32</v>
      </c>
      <c r="E278">
        <v>34</v>
      </c>
      <c r="F278">
        <v>45</v>
      </c>
      <c r="G278">
        <v>46</v>
      </c>
      <c r="H278">
        <v>51</v>
      </c>
      <c r="I278">
        <v>26</v>
      </c>
      <c r="J278" s="1" t="s">
        <v>88</v>
      </c>
      <c r="K278" s="2">
        <v>0</v>
      </c>
      <c r="L278">
        <f t="shared" si="5"/>
        <v>13.520707222979272</v>
      </c>
    </row>
    <row r="279" spans="1:12" x14ac:dyDescent="0.2">
      <c r="A279">
        <v>40</v>
      </c>
      <c r="B279">
        <v>2693</v>
      </c>
      <c r="C279">
        <v>7</v>
      </c>
      <c r="D279">
        <v>8</v>
      </c>
      <c r="E279">
        <v>10</v>
      </c>
      <c r="F279">
        <v>29</v>
      </c>
      <c r="G279">
        <v>46</v>
      </c>
      <c r="H279">
        <v>55</v>
      </c>
      <c r="I279">
        <v>1</v>
      </c>
      <c r="J279" s="1" t="s">
        <v>89</v>
      </c>
      <c r="K279" s="2">
        <v>0</v>
      </c>
      <c r="L279">
        <f t="shared" si="5"/>
        <v>21.289389264093398</v>
      </c>
    </row>
    <row r="280" spans="1:12" x14ac:dyDescent="0.2">
      <c r="A280">
        <v>40</v>
      </c>
      <c r="B280">
        <v>2692</v>
      </c>
      <c r="C280">
        <v>10</v>
      </c>
      <c r="D280">
        <v>21</v>
      </c>
      <c r="E280">
        <v>33</v>
      </c>
      <c r="F280">
        <v>44</v>
      </c>
      <c r="G280">
        <v>50</v>
      </c>
      <c r="H280">
        <v>53</v>
      </c>
      <c r="I280">
        <v>5</v>
      </c>
      <c r="J280" s="1" t="s">
        <v>234</v>
      </c>
      <c r="K280" s="2">
        <v>0</v>
      </c>
      <c r="L280">
        <f t="shared" si="5"/>
        <v>19.299642236999901</v>
      </c>
    </row>
    <row r="281" spans="1:12" x14ac:dyDescent="0.2">
      <c r="A281">
        <v>40</v>
      </c>
      <c r="B281">
        <v>2691</v>
      </c>
      <c r="C281">
        <v>5</v>
      </c>
      <c r="D281">
        <v>8</v>
      </c>
      <c r="E281">
        <v>9</v>
      </c>
      <c r="F281">
        <v>17</v>
      </c>
      <c r="G281">
        <v>29</v>
      </c>
      <c r="H281">
        <v>50</v>
      </c>
      <c r="I281">
        <v>23</v>
      </c>
      <c r="J281" s="1" t="s">
        <v>102</v>
      </c>
      <c r="K281" s="2">
        <v>0</v>
      </c>
      <c r="L281">
        <f t="shared" si="5"/>
        <v>15.752550813847805</v>
      </c>
    </row>
    <row r="282" spans="1:12" x14ac:dyDescent="0.2">
      <c r="A282">
        <v>40</v>
      </c>
      <c r="B282">
        <v>2690</v>
      </c>
      <c r="C282">
        <v>6</v>
      </c>
      <c r="D282">
        <v>8</v>
      </c>
      <c r="E282">
        <v>20</v>
      </c>
      <c r="F282">
        <v>23</v>
      </c>
      <c r="G282">
        <v>39</v>
      </c>
      <c r="H282">
        <v>47</v>
      </c>
      <c r="I282">
        <v>40</v>
      </c>
      <c r="J282" s="1" t="s">
        <v>140</v>
      </c>
      <c r="K282" s="2">
        <v>0</v>
      </c>
      <c r="L282">
        <f t="shared" si="5"/>
        <v>16.201116951500307</v>
      </c>
    </row>
    <row r="283" spans="1:12" x14ac:dyDescent="0.2">
      <c r="A283">
        <v>40</v>
      </c>
      <c r="B283">
        <v>2689</v>
      </c>
      <c r="C283">
        <v>4</v>
      </c>
      <c r="D283">
        <v>9</v>
      </c>
      <c r="E283">
        <v>25</v>
      </c>
      <c r="F283">
        <v>32</v>
      </c>
      <c r="G283">
        <v>38</v>
      </c>
      <c r="H283">
        <v>40</v>
      </c>
      <c r="I283">
        <v>49</v>
      </c>
      <c r="J283" s="1" t="s">
        <v>235</v>
      </c>
      <c r="K283" s="2">
        <v>0</v>
      </c>
      <c r="L283">
        <f t="shared" si="5"/>
        <v>16.567322972532121</v>
      </c>
    </row>
    <row r="284" spans="1:12" x14ac:dyDescent="0.2">
      <c r="A284">
        <v>40</v>
      </c>
      <c r="B284">
        <v>2688</v>
      </c>
      <c r="C284">
        <v>10</v>
      </c>
      <c r="D284">
        <v>14</v>
      </c>
      <c r="E284">
        <v>16</v>
      </c>
      <c r="F284">
        <v>31</v>
      </c>
      <c r="G284">
        <v>33</v>
      </c>
      <c r="H284">
        <v>46</v>
      </c>
      <c r="I284">
        <v>15</v>
      </c>
      <c r="J284" s="1" t="s">
        <v>138</v>
      </c>
      <c r="K284" s="2">
        <v>0</v>
      </c>
      <c r="L284">
        <f t="shared" si="5"/>
        <v>13.252133700617708</v>
      </c>
    </row>
    <row r="285" spans="1:12" x14ac:dyDescent="0.2">
      <c r="A285">
        <v>40</v>
      </c>
      <c r="B285">
        <v>2687</v>
      </c>
      <c r="C285">
        <v>5</v>
      </c>
      <c r="D285">
        <v>8</v>
      </c>
      <c r="E285">
        <v>10</v>
      </c>
      <c r="F285">
        <v>24</v>
      </c>
      <c r="G285">
        <v>37</v>
      </c>
      <c r="H285">
        <v>55</v>
      </c>
      <c r="I285">
        <v>14</v>
      </c>
      <c r="J285" s="1" t="s">
        <v>108</v>
      </c>
      <c r="K285" s="2">
        <v>0</v>
      </c>
      <c r="L285">
        <f t="shared" si="5"/>
        <v>18.306907361508582</v>
      </c>
    </row>
    <row r="286" spans="1:12" x14ac:dyDescent="0.2">
      <c r="A286">
        <v>40</v>
      </c>
      <c r="B286">
        <v>2686</v>
      </c>
      <c r="C286">
        <v>4</v>
      </c>
      <c r="D286">
        <v>11</v>
      </c>
      <c r="E286">
        <v>21</v>
      </c>
      <c r="F286">
        <v>31</v>
      </c>
      <c r="G286">
        <v>42</v>
      </c>
      <c r="H286">
        <v>43</v>
      </c>
      <c r="I286">
        <v>7</v>
      </c>
      <c r="J286" s="1" t="s">
        <v>109</v>
      </c>
      <c r="K286" s="2">
        <v>0</v>
      </c>
      <c r="L286">
        <f t="shared" si="5"/>
        <v>16.275895118387865</v>
      </c>
    </row>
    <row r="287" spans="1:12" x14ac:dyDescent="0.2">
      <c r="A287">
        <v>40</v>
      </c>
      <c r="B287">
        <v>2685</v>
      </c>
      <c r="C287">
        <v>12</v>
      </c>
      <c r="D287">
        <v>18</v>
      </c>
      <c r="E287">
        <v>19</v>
      </c>
      <c r="F287">
        <v>39</v>
      </c>
      <c r="G287">
        <v>43</v>
      </c>
      <c r="H287">
        <v>48</v>
      </c>
      <c r="I287">
        <v>51</v>
      </c>
      <c r="J287" s="1" t="s">
        <v>82</v>
      </c>
      <c r="K287" s="2">
        <v>0</v>
      </c>
      <c r="L287">
        <f t="shared" si="5"/>
        <v>16.056448044618207</v>
      </c>
    </row>
    <row r="288" spans="1:12" x14ac:dyDescent="0.2">
      <c r="A288">
        <v>40</v>
      </c>
      <c r="B288">
        <v>2684</v>
      </c>
      <c r="C288">
        <v>6</v>
      </c>
      <c r="D288">
        <v>22</v>
      </c>
      <c r="E288">
        <v>26</v>
      </c>
      <c r="F288">
        <v>30</v>
      </c>
      <c r="G288">
        <v>35</v>
      </c>
      <c r="H288">
        <v>55</v>
      </c>
      <c r="I288">
        <v>47</v>
      </c>
      <c r="J288" s="1" t="s">
        <v>83</v>
      </c>
      <c r="K288" s="2">
        <v>0</v>
      </c>
      <c r="L288">
        <f t="shared" si="5"/>
        <v>16.215806515631005</v>
      </c>
    </row>
    <row r="289" spans="1:12" x14ac:dyDescent="0.2">
      <c r="A289">
        <v>40</v>
      </c>
      <c r="B289">
        <v>2683</v>
      </c>
      <c r="C289">
        <v>3</v>
      </c>
      <c r="D289">
        <v>6</v>
      </c>
      <c r="E289">
        <v>21</v>
      </c>
      <c r="F289">
        <v>22</v>
      </c>
      <c r="G289">
        <v>39</v>
      </c>
      <c r="H289">
        <v>43</v>
      </c>
      <c r="I289">
        <v>16</v>
      </c>
      <c r="J289" s="1" t="s">
        <v>84</v>
      </c>
      <c r="K289" s="2">
        <v>0</v>
      </c>
      <c r="L289">
        <f t="shared" si="5"/>
        <v>15.175167685588002</v>
      </c>
    </row>
    <row r="290" spans="1:12" x14ac:dyDescent="0.2">
      <c r="A290">
        <v>40</v>
      </c>
      <c r="B290">
        <v>2682</v>
      </c>
      <c r="C290">
        <v>4</v>
      </c>
      <c r="D290">
        <v>6</v>
      </c>
      <c r="E290">
        <v>14</v>
      </c>
      <c r="F290">
        <v>17</v>
      </c>
      <c r="G290">
        <v>34</v>
      </c>
      <c r="H290">
        <v>39</v>
      </c>
      <c r="I290">
        <v>24</v>
      </c>
      <c r="J290" s="1" t="s">
        <v>85</v>
      </c>
      <c r="K290" s="2">
        <v>0</v>
      </c>
      <c r="L290">
        <f t="shared" si="5"/>
        <v>13.350584078537361</v>
      </c>
    </row>
    <row r="291" spans="1:12" x14ac:dyDescent="0.2">
      <c r="A291">
        <v>40</v>
      </c>
      <c r="B291">
        <v>2681</v>
      </c>
      <c r="C291">
        <v>2</v>
      </c>
      <c r="D291">
        <v>5</v>
      </c>
      <c r="E291">
        <v>19</v>
      </c>
      <c r="F291">
        <v>20</v>
      </c>
      <c r="G291">
        <v>35</v>
      </c>
      <c r="H291">
        <v>52</v>
      </c>
      <c r="I291">
        <v>45</v>
      </c>
      <c r="J291" s="1" t="s">
        <v>86</v>
      </c>
      <c r="K291" s="2">
        <v>0</v>
      </c>
      <c r="L291">
        <f t="shared" si="5"/>
        <v>19.225479125864393</v>
      </c>
    </row>
    <row r="292" spans="1:12" x14ac:dyDescent="0.2">
      <c r="A292">
        <v>40</v>
      </c>
      <c r="B292">
        <v>2680</v>
      </c>
      <c r="C292">
        <v>2</v>
      </c>
      <c r="D292">
        <v>15</v>
      </c>
      <c r="E292">
        <v>17</v>
      </c>
      <c r="F292">
        <v>25</v>
      </c>
      <c r="G292">
        <v>33</v>
      </c>
      <c r="H292">
        <v>43</v>
      </c>
      <c r="I292">
        <v>28</v>
      </c>
      <c r="J292" s="1" t="s">
        <v>87</v>
      </c>
      <c r="K292" s="2">
        <v>0</v>
      </c>
      <c r="L292">
        <f t="shared" si="5"/>
        <v>13.350584078537361</v>
      </c>
    </row>
    <row r="293" spans="1:12" x14ac:dyDescent="0.2">
      <c r="A293">
        <v>40</v>
      </c>
      <c r="B293">
        <v>2679</v>
      </c>
      <c r="C293">
        <v>6</v>
      </c>
      <c r="D293">
        <v>12</v>
      </c>
      <c r="E293">
        <v>20</v>
      </c>
      <c r="F293">
        <v>26</v>
      </c>
      <c r="G293">
        <v>34</v>
      </c>
      <c r="H293">
        <v>40</v>
      </c>
      <c r="I293">
        <v>27</v>
      </c>
      <c r="J293" s="1" t="s">
        <v>88</v>
      </c>
      <c r="K293" s="2">
        <v>0</v>
      </c>
      <c r="L293">
        <f t="shared" si="5"/>
        <v>11.914377069422512</v>
      </c>
    </row>
    <row r="294" spans="1:12" x14ac:dyDescent="0.2">
      <c r="A294">
        <v>40</v>
      </c>
      <c r="B294">
        <v>2678</v>
      </c>
      <c r="C294">
        <v>14</v>
      </c>
      <c r="D294">
        <v>22</v>
      </c>
      <c r="E294">
        <v>26</v>
      </c>
      <c r="F294">
        <v>28</v>
      </c>
      <c r="G294">
        <v>43</v>
      </c>
      <c r="H294">
        <v>54</v>
      </c>
      <c r="I294">
        <v>49</v>
      </c>
      <c r="J294" s="1" t="s">
        <v>89</v>
      </c>
      <c r="K294" s="2">
        <v>0</v>
      </c>
      <c r="L294">
        <f t="shared" si="5"/>
        <v>14.996825060817438</v>
      </c>
    </row>
    <row r="295" spans="1:12" x14ac:dyDescent="0.2">
      <c r="A295">
        <v>40</v>
      </c>
      <c r="B295">
        <v>2677</v>
      </c>
      <c r="C295">
        <v>11</v>
      </c>
      <c r="D295">
        <v>13</v>
      </c>
      <c r="E295">
        <v>22</v>
      </c>
      <c r="F295">
        <v>27</v>
      </c>
      <c r="G295">
        <v>31</v>
      </c>
      <c r="H295">
        <v>34</v>
      </c>
      <c r="I295">
        <v>25</v>
      </c>
      <c r="J295" s="1" t="s">
        <v>236</v>
      </c>
      <c r="K295" s="2">
        <v>500</v>
      </c>
      <c r="L295">
        <f t="shared" si="5"/>
        <v>8.6547537171638762</v>
      </c>
    </row>
    <row r="296" spans="1:12" x14ac:dyDescent="0.2">
      <c r="A296">
        <v>40</v>
      </c>
      <c r="B296">
        <v>2676</v>
      </c>
      <c r="C296">
        <v>4</v>
      </c>
      <c r="D296">
        <v>5</v>
      </c>
      <c r="E296">
        <v>19</v>
      </c>
      <c r="F296">
        <v>40</v>
      </c>
      <c r="G296">
        <v>45</v>
      </c>
      <c r="H296">
        <v>50</v>
      </c>
      <c r="I296">
        <v>52</v>
      </c>
      <c r="J296" s="1" t="s">
        <v>237</v>
      </c>
      <c r="K296" s="2">
        <v>500</v>
      </c>
      <c r="L296">
        <f t="shared" si="5"/>
        <v>20.926174086649521</v>
      </c>
    </row>
    <row r="297" spans="1:12" x14ac:dyDescent="0.2">
      <c r="A297">
        <v>40</v>
      </c>
      <c r="B297">
        <v>2675</v>
      </c>
      <c r="C297">
        <v>13</v>
      </c>
      <c r="D297">
        <v>17</v>
      </c>
      <c r="E297">
        <v>18</v>
      </c>
      <c r="F297">
        <v>35</v>
      </c>
      <c r="G297">
        <v>53</v>
      </c>
      <c r="H297">
        <v>56</v>
      </c>
      <c r="I297">
        <v>25</v>
      </c>
      <c r="J297" s="1" t="s">
        <v>238</v>
      </c>
      <c r="K297" s="2">
        <v>0</v>
      </c>
      <c r="L297">
        <f t="shared" si="5"/>
        <v>17.559422921421231</v>
      </c>
    </row>
    <row r="298" spans="1:12" x14ac:dyDescent="0.2">
      <c r="A298">
        <v>40</v>
      </c>
      <c r="B298">
        <v>2674</v>
      </c>
      <c r="C298">
        <v>8</v>
      </c>
      <c r="D298">
        <v>20</v>
      </c>
      <c r="E298">
        <v>32</v>
      </c>
      <c r="F298">
        <v>43</v>
      </c>
      <c r="G298">
        <v>51</v>
      </c>
      <c r="H298">
        <v>53</v>
      </c>
      <c r="I298">
        <v>55</v>
      </c>
      <c r="J298" s="1" t="s">
        <v>239</v>
      </c>
      <c r="K298" s="2">
        <v>0</v>
      </c>
      <c r="L298">
        <f t="shared" si="5"/>
        <v>18.100249932502251</v>
      </c>
    </row>
    <row r="299" spans="1:12" x14ac:dyDescent="0.2">
      <c r="A299">
        <v>40</v>
      </c>
      <c r="B299">
        <v>2673</v>
      </c>
      <c r="C299">
        <v>12</v>
      </c>
      <c r="D299">
        <v>17</v>
      </c>
      <c r="E299">
        <v>35</v>
      </c>
      <c r="F299">
        <v>44</v>
      </c>
      <c r="G299">
        <v>49</v>
      </c>
      <c r="H299">
        <v>53</v>
      </c>
      <c r="I299">
        <v>54</v>
      </c>
      <c r="J299" s="1" t="s">
        <v>240</v>
      </c>
      <c r="K299" s="2">
        <v>500</v>
      </c>
      <c r="L299">
        <f t="shared" si="5"/>
        <v>17.143650775280094</v>
      </c>
    </row>
    <row r="300" spans="1:12" x14ac:dyDescent="0.2">
      <c r="A300">
        <v>40</v>
      </c>
      <c r="B300">
        <v>2672</v>
      </c>
      <c r="C300">
        <v>2</v>
      </c>
      <c r="D300">
        <v>14</v>
      </c>
      <c r="E300">
        <v>26</v>
      </c>
      <c r="F300">
        <v>31</v>
      </c>
      <c r="G300">
        <v>37</v>
      </c>
      <c r="H300">
        <v>48</v>
      </c>
      <c r="I300">
        <v>41</v>
      </c>
      <c r="J300" s="1" t="s">
        <v>37</v>
      </c>
      <c r="K300" s="2">
        <v>500</v>
      </c>
      <c r="L300">
        <f t="shared" si="5"/>
        <v>15.988090805942015</v>
      </c>
    </row>
    <row r="301" spans="1:12" x14ac:dyDescent="0.2">
      <c r="A301">
        <v>40</v>
      </c>
      <c r="B301">
        <v>2671</v>
      </c>
      <c r="C301">
        <v>17</v>
      </c>
      <c r="D301">
        <v>32</v>
      </c>
      <c r="E301">
        <v>42</v>
      </c>
      <c r="F301">
        <v>44</v>
      </c>
      <c r="G301">
        <v>47</v>
      </c>
      <c r="H301">
        <v>49</v>
      </c>
      <c r="I301">
        <v>23</v>
      </c>
      <c r="J301" s="1" t="s">
        <v>38</v>
      </c>
      <c r="K301" s="2">
        <v>500</v>
      </c>
      <c r="L301">
        <f t="shared" si="5"/>
        <v>12.486182839633647</v>
      </c>
    </row>
    <row r="302" spans="1:12" x14ac:dyDescent="0.2">
      <c r="A302">
        <v>40</v>
      </c>
      <c r="B302">
        <v>2670</v>
      </c>
      <c r="C302">
        <v>13</v>
      </c>
      <c r="D302">
        <v>25</v>
      </c>
      <c r="E302">
        <v>31</v>
      </c>
      <c r="F302">
        <v>44</v>
      </c>
      <c r="G302">
        <v>47</v>
      </c>
      <c r="H302">
        <v>49</v>
      </c>
      <c r="I302">
        <v>40</v>
      </c>
      <c r="J302" s="1" t="s">
        <v>39</v>
      </c>
      <c r="K302" s="2">
        <v>0</v>
      </c>
      <c r="L302">
        <f t="shared" si="5"/>
        <v>13.189100839419686</v>
      </c>
    </row>
    <row r="303" spans="1:12" x14ac:dyDescent="0.2">
      <c r="A303">
        <v>40</v>
      </c>
      <c r="B303">
        <v>2669</v>
      </c>
      <c r="C303">
        <v>2</v>
      </c>
      <c r="D303">
        <v>3</v>
      </c>
      <c r="E303">
        <v>34</v>
      </c>
      <c r="F303">
        <v>36</v>
      </c>
      <c r="G303">
        <v>48</v>
      </c>
      <c r="H303">
        <v>55</v>
      </c>
      <c r="I303">
        <v>56</v>
      </c>
      <c r="J303" s="1" t="s">
        <v>40</v>
      </c>
      <c r="K303" s="2">
        <v>0</v>
      </c>
      <c r="L303">
        <f t="shared" si="5"/>
        <v>22.758567199021577</v>
      </c>
    </row>
    <row r="304" spans="1:12" x14ac:dyDescent="0.2">
      <c r="A304">
        <v>40</v>
      </c>
      <c r="B304">
        <v>2668</v>
      </c>
      <c r="C304">
        <v>12</v>
      </c>
      <c r="D304">
        <v>25</v>
      </c>
      <c r="E304">
        <v>30</v>
      </c>
      <c r="F304">
        <v>35</v>
      </c>
      <c r="G304">
        <v>43</v>
      </c>
      <c r="H304">
        <v>45</v>
      </c>
      <c r="I304">
        <v>21</v>
      </c>
      <c r="J304" s="1" t="s">
        <v>41</v>
      </c>
      <c r="K304" s="2">
        <v>0</v>
      </c>
      <c r="L304">
        <f t="shared" si="5"/>
        <v>11.894376422334654</v>
      </c>
    </row>
    <row r="305" spans="1:12" x14ac:dyDescent="0.2">
      <c r="A305">
        <v>40</v>
      </c>
      <c r="B305">
        <v>2667</v>
      </c>
      <c r="C305">
        <v>4</v>
      </c>
      <c r="D305">
        <v>12</v>
      </c>
      <c r="E305">
        <v>26</v>
      </c>
      <c r="F305">
        <v>34</v>
      </c>
      <c r="G305">
        <v>49</v>
      </c>
      <c r="H305">
        <v>53</v>
      </c>
      <c r="I305">
        <v>11</v>
      </c>
      <c r="J305" s="1" t="s">
        <v>42</v>
      </c>
      <c r="K305" s="2">
        <v>0</v>
      </c>
      <c r="L305">
        <f t="shared" si="5"/>
        <v>19.235384061671343</v>
      </c>
    </row>
    <row r="306" spans="1:12" x14ac:dyDescent="0.2">
      <c r="A306">
        <v>304</v>
      </c>
      <c r="B306">
        <v>2310</v>
      </c>
      <c r="C306">
        <v>19</v>
      </c>
      <c r="D306">
        <v>25</v>
      </c>
      <c r="E306">
        <v>36</v>
      </c>
      <c r="F306">
        <v>37</v>
      </c>
      <c r="G306">
        <v>41</v>
      </c>
      <c r="H306">
        <v>50</v>
      </c>
      <c r="I306">
        <v>47</v>
      </c>
      <c r="J306" s="1">
        <v>200000000</v>
      </c>
      <c r="K306" s="2">
        <v>40202</v>
      </c>
      <c r="L306">
        <f t="shared" si="5"/>
        <v>11.193110125685102</v>
      </c>
    </row>
    <row r="307" spans="1:12" x14ac:dyDescent="0.2">
      <c r="A307">
        <v>305</v>
      </c>
      <c r="B307">
        <v>2309</v>
      </c>
      <c r="C307">
        <v>5</v>
      </c>
      <c r="D307">
        <v>6</v>
      </c>
      <c r="E307">
        <v>8</v>
      </c>
      <c r="F307">
        <v>25</v>
      </c>
      <c r="G307">
        <v>26</v>
      </c>
      <c r="H307">
        <v>36</v>
      </c>
      <c r="I307">
        <v>46</v>
      </c>
      <c r="J307" s="1">
        <v>189000000</v>
      </c>
      <c r="K307" s="2">
        <v>40198</v>
      </c>
      <c r="L307">
        <f t="shared" si="5"/>
        <v>16.007438746973083</v>
      </c>
    </row>
    <row r="308" spans="1:12" x14ac:dyDescent="0.2">
      <c r="A308">
        <v>306</v>
      </c>
      <c r="B308">
        <v>2308</v>
      </c>
      <c r="C308">
        <v>1</v>
      </c>
      <c r="D308">
        <v>3</v>
      </c>
      <c r="E308">
        <v>25</v>
      </c>
      <c r="F308">
        <v>26</v>
      </c>
      <c r="G308">
        <v>42</v>
      </c>
      <c r="H308">
        <v>53</v>
      </c>
      <c r="I308">
        <v>18</v>
      </c>
      <c r="J308" s="1">
        <v>177000000</v>
      </c>
      <c r="K308" s="2">
        <v>40195</v>
      </c>
      <c r="L308">
        <f t="shared" si="5"/>
        <v>19.043809142780933</v>
      </c>
    </row>
    <row r="309" spans="1:12" x14ac:dyDescent="0.2">
      <c r="A309">
        <v>307</v>
      </c>
      <c r="B309">
        <v>2307</v>
      </c>
      <c r="C309">
        <v>16</v>
      </c>
      <c r="D309">
        <v>19</v>
      </c>
      <c r="E309">
        <v>21</v>
      </c>
      <c r="F309">
        <v>33</v>
      </c>
      <c r="G309">
        <v>40</v>
      </c>
      <c r="H309">
        <v>44</v>
      </c>
      <c r="I309">
        <v>36</v>
      </c>
      <c r="J309" s="1">
        <v>166000000</v>
      </c>
      <c r="K309" s="2">
        <v>40191</v>
      </c>
      <c r="L309">
        <f t="shared" si="5"/>
        <v>11.096975134821975</v>
      </c>
    </row>
    <row r="310" spans="1:12" x14ac:dyDescent="0.2">
      <c r="A310">
        <v>308</v>
      </c>
      <c r="B310">
        <v>2306</v>
      </c>
      <c r="C310">
        <v>5</v>
      </c>
      <c r="D310">
        <v>7</v>
      </c>
      <c r="E310">
        <v>47</v>
      </c>
      <c r="F310">
        <v>48</v>
      </c>
      <c r="G310">
        <v>49</v>
      </c>
      <c r="H310">
        <v>54</v>
      </c>
      <c r="I310">
        <v>52</v>
      </c>
      <c r="J310" s="1">
        <v>153000000</v>
      </c>
      <c r="K310" s="2">
        <v>40188</v>
      </c>
      <c r="L310">
        <f t="shared" si="5"/>
        <v>21.609080983521281</v>
      </c>
    </row>
    <row r="311" spans="1:12" x14ac:dyDescent="0.2">
      <c r="A311">
        <v>309</v>
      </c>
      <c r="B311">
        <v>2305</v>
      </c>
      <c r="C311">
        <v>2</v>
      </c>
      <c r="D311">
        <v>19</v>
      </c>
      <c r="E311">
        <v>26</v>
      </c>
      <c r="F311">
        <v>41</v>
      </c>
      <c r="G311">
        <v>42</v>
      </c>
      <c r="H311">
        <v>51</v>
      </c>
      <c r="I311">
        <v>5</v>
      </c>
      <c r="J311" s="1">
        <v>142000000</v>
      </c>
      <c r="K311" s="2">
        <v>40184</v>
      </c>
      <c r="L311">
        <f t="shared" si="5"/>
        <v>19.016283748909711</v>
      </c>
    </row>
    <row r="312" spans="1:12" x14ac:dyDescent="0.2">
      <c r="A312">
        <v>310</v>
      </c>
      <c r="B312">
        <v>2304</v>
      </c>
      <c r="C312">
        <v>2</v>
      </c>
      <c r="D312">
        <v>27</v>
      </c>
      <c r="E312">
        <v>36</v>
      </c>
      <c r="F312">
        <v>47</v>
      </c>
      <c r="G312">
        <v>50</v>
      </c>
      <c r="H312">
        <v>56</v>
      </c>
      <c r="I312">
        <v>11</v>
      </c>
      <c r="J312" s="1">
        <v>130000000</v>
      </c>
      <c r="K312" s="2">
        <v>40181</v>
      </c>
      <c r="L312">
        <f t="shared" si="5"/>
        <v>20.42640681172524</v>
      </c>
    </row>
    <row r="313" spans="1:12" x14ac:dyDescent="0.2">
      <c r="A313">
        <v>311</v>
      </c>
      <c r="B313">
        <v>2303</v>
      </c>
      <c r="C313">
        <v>16</v>
      </c>
      <c r="D313">
        <v>24</v>
      </c>
      <c r="E313">
        <v>37</v>
      </c>
      <c r="F313">
        <v>39</v>
      </c>
      <c r="G313">
        <v>40</v>
      </c>
      <c r="H313">
        <v>42</v>
      </c>
      <c r="I313">
        <v>34</v>
      </c>
      <c r="J313" s="1">
        <v>122000000</v>
      </c>
      <c r="K313" s="2">
        <v>40177</v>
      </c>
      <c r="L313">
        <f t="shared" si="5"/>
        <v>9.599107101332768</v>
      </c>
    </row>
    <row r="314" spans="1:12" x14ac:dyDescent="0.2">
      <c r="A314">
        <v>312</v>
      </c>
      <c r="B314">
        <v>2302</v>
      </c>
      <c r="C314">
        <v>4</v>
      </c>
      <c r="D314">
        <v>15</v>
      </c>
      <c r="E314">
        <v>29</v>
      </c>
      <c r="F314">
        <v>39</v>
      </c>
      <c r="G314">
        <v>42</v>
      </c>
      <c r="H314">
        <v>44</v>
      </c>
      <c r="I314">
        <v>9</v>
      </c>
      <c r="J314" s="1">
        <v>110000000</v>
      </c>
      <c r="K314" s="2">
        <v>40174</v>
      </c>
      <c r="L314">
        <f t="shared" si="5"/>
        <v>16.593171286204857</v>
      </c>
    </row>
    <row r="315" spans="1:12" x14ac:dyDescent="0.2">
      <c r="A315">
        <v>313</v>
      </c>
      <c r="B315">
        <v>2301</v>
      </c>
      <c r="C315">
        <v>4</v>
      </c>
      <c r="D315">
        <v>13</v>
      </c>
      <c r="E315">
        <v>20</v>
      </c>
      <c r="F315">
        <v>22</v>
      </c>
      <c r="G315">
        <v>29</v>
      </c>
      <c r="H315">
        <v>48</v>
      </c>
      <c r="I315">
        <v>45</v>
      </c>
      <c r="J315" s="1">
        <v>102000000</v>
      </c>
      <c r="K315" s="2">
        <v>40170</v>
      </c>
      <c r="L315">
        <f t="shared" si="5"/>
        <v>16.11860799850669</v>
      </c>
    </row>
    <row r="316" spans="1:12" x14ac:dyDescent="0.2">
      <c r="A316">
        <v>314</v>
      </c>
      <c r="B316">
        <v>2300</v>
      </c>
      <c r="C316">
        <v>9</v>
      </c>
      <c r="D316">
        <v>19</v>
      </c>
      <c r="E316">
        <v>22</v>
      </c>
      <c r="F316">
        <v>38</v>
      </c>
      <c r="G316">
        <v>41</v>
      </c>
      <c r="H316">
        <v>48</v>
      </c>
      <c r="I316">
        <v>2</v>
      </c>
      <c r="J316" s="1">
        <v>93000000</v>
      </c>
      <c r="K316" s="2">
        <v>40167</v>
      </c>
      <c r="L316">
        <f t="shared" si="5"/>
        <v>17.232306315533648</v>
      </c>
    </row>
    <row r="317" spans="1:12" x14ac:dyDescent="0.2">
      <c r="A317">
        <v>315</v>
      </c>
      <c r="B317">
        <v>2299</v>
      </c>
      <c r="C317">
        <v>21</v>
      </c>
      <c r="D317">
        <v>22</v>
      </c>
      <c r="E317">
        <v>27</v>
      </c>
      <c r="F317">
        <v>38</v>
      </c>
      <c r="G317">
        <v>49</v>
      </c>
      <c r="H317">
        <v>56</v>
      </c>
      <c r="I317">
        <v>34</v>
      </c>
      <c r="J317" s="1">
        <v>84000000</v>
      </c>
      <c r="K317" s="2">
        <v>40163</v>
      </c>
      <c r="L317">
        <f t="shared" si="5"/>
        <v>13.387983240133485</v>
      </c>
    </row>
    <row r="318" spans="1:12" x14ac:dyDescent="0.2">
      <c r="A318">
        <v>316</v>
      </c>
      <c r="B318">
        <v>2298</v>
      </c>
      <c r="C318">
        <v>3</v>
      </c>
      <c r="D318">
        <v>4</v>
      </c>
      <c r="E318">
        <v>13</v>
      </c>
      <c r="F318">
        <v>14</v>
      </c>
      <c r="G318">
        <v>23</v>
      </c>
      <c r="H318">
        <v>27</v>
      </c>
      <c r="I318">
        <v>30</v>
      </c>
      <c r="J318" s="1">
        <v>75000000</v>
      </c>
      <c r="K318" s="2">
        <v>40160</v>
      </c>
      <c r="L318">
        <f t="shared" si="5"/>
        <v>10.734900802433865</v>
      </c>
    </row>
    <row r="319" spans="1:12" x14ac:dyDescent="0.2">
      <c r="A319">
        <v>317</v>
      </c>
      <c r="B319">
        <v>2297</v>
      </c>
      <c r="C319">
        <v>9</v>
      </c>
      <c r="D319">
        <v>19</v>
      </c>
      <c r="E319">
        <v>20</v>
      </c>
      <c r="F319">
        <v>26</v>
      </c>
      <c r="G319">
        <v>39</v>
      </c>
      <c r="H319">
        <v>47</v>
      </c>
      <c r="I319">
        <v>12</v>
      </c>
      <c r="J319" s="1">
        <v>68000000</v>
      </c>
      <c r="K319" s="2">
        <v>40156</v>
      </c>
      <c r="L319">
        <f t="shared" si="5"/>
        <v>13.93864104874339</v>
      </c>
    </row>
    <row r="320" spans="1:12" x14ac:dyDescent="0.2">
      <c r="A320">
        <v>318</v>
      </c>
      <c r="B320">
        <v>2296</v>
      </c>
      <c r="C320">
        <v>8</v>
      </c>
      <c r="D320">
        <v>20</v>
      </c>
      <c r="E320">
        <v>23</v>
      </c>
      <c r="F320">
        <v>36</v>
      </c>
      <c r="G320">
        <v>40</v>
      </c>
      <c r="H320">
        <v>52</v>
      </c>
      <c r="I320">
        <v>28</v>
      </c>
      <c r="J320" s="1">
        <v>59000000</v>
      </c>
      <c r="K320" s="2">
        <v>40153</v>
      </c>
      <c r="L320">
        <f t="shared" si="5"/>
        <v>14.466710555123242</v>
      </c>
    </row>
    <row r="321" spans="1:12" x14ac:dyDescent="0.2">
      <c r="A321">
        <v>319</v>
      </c>
      <c r="B321">
        <v>2295</v>
      </c>
      <c r="C321">
        <v>1</v>
      </c>
      <c r="D321">
        <v>11</v>
      </c>
      <c r="E321">
        <v>21</v>
      </c>
      <c r="F321">
        <v>28</v>
      </c>
      <c r="G321">
        <v>44</v>
      </c>
      <c r="H321">
        <v>48</v>
      </c>
      <c r="I321">
        <v>27</v>
      </c>
      <c r="J321" s="1">
        <v>51000000</v>
      </c>
      <c r="K321" s="2">
        <v>40149</v>
      </c>
      <c r="L321">
        <f t="shared" si="5"/>
        <v>16.770154896067456</v>
      </c>
    </row>
    <row r="322" spans="1:12" x14ac:dyDescent="0.2">
      <c r="A322">
        <v>320</v>
      </c>
      <c r="B322">
        <v>2294</v>
      </c>
      <c r="C322">
        <v>1</v>
      </c>
      <c r="D322">
        <v>16</v>
      </c>
      <c r="E322">
        <v>22</v>
      </c>
      <c r="F322">
        <v>48</v>
      </c>
      <c r="G322">
        <v>54</v>
      </c>
      <c r="H322">
        <v>56</v>
      </c>
      <c r="I322">
        <v>25</v>
      </c>
      <c r="J322" s="1">
        <v>43000000</v>
      </c>
      <c r="K322" s="2">
        <v>40146</v>
      </c>
      <c r="L322">
        <f t="shared" si="5"/>
        <v>21.140122088217986</v>
      </c>
    </row>
    <row r="323" spans="1:12" x14ac:dyDescent="0.2">
      <c r="A323">
        <v>321</v>
      </c>
      <c r="B323">
        <v>2293</v>
      </c>
      <c r="C323">
        <v>11</v>
      </c>
      <c r="D323">
        <v>12</v>
      </c>
      <c r="E323">
        <v>17</v>
      </c>
      <c r="F323">
        <v>47</v>
      </c>
      <c r="G323">
        <v>54</v>
      </c>
      <c r="H323">
        <v>55</v>
      </c>
      <c r="I323">
        <v>2</v>
      </c>
      <c r="J323" s="1">
        <v>36000000</v>
      </c>
      <c r="K323" s="2">
        <v>40142</v>
      </c>
      <c r="L323">
        <f t="shared" si="5"/>
        <v>22.757520996469758</v>
      </c>
    </row>
    <row r="324" spans="1:12" x14ac:dyDescent="0.2">
      <c r="A324">
        <v>322</v>
      </c>
      <c r="B324">
        <v>2292</v>
      </c>
      <c r="C324">
        <v>5</v>
      </c>
      <c r="D324">
        <v>7</v>
      </c>
      <c r="E324">
        <v>16</v>
      </c>
      <c r="F324">
        <v>39</v>
      </c>
      <c r="G324">
        <v>47</v>
      </c>
      <c r="H324">
        <v>55</v>
      </c>
      <c r="I324">
        <v>33</v>
      </c>
      <c r="J324" s="1">
        <v>33000000</v>
      </c>
      <c r="K324" s="2">
        <v>40139</v>
      </c>
      <c r="L324">
        <f t="shared" ref="L324:L387" si="6">STDEV(C324:I324)</f>
        <v>19.768902949064316</v>
      </c>
    </row>
    <row r="325" spans="1:12" x14ac:dyDescent="0.2">
      <c r="A325">
        <v>323</v>
      </c>
      <c r="B325">
        <v>2291</v>
      </c>
      <c r="C325">
        <v>2</v>
      </c>
      <c r="D325">
        <v>26</v>
      </c>
      <c r="E325">
        <v>27</v>
      </c>
      <c r="F325">
        <v>47</v>
      </c>
      <c r="G325">
        <v>52</v>
      </c>
      <c r="H325">
        <v>56</v>
      </c>
      <c r="I325">
        <v>11</v>
      </c>
      <c r="J325" s="1">
        <v>32000000</v>
      </c>
      <c r="K325" s="2">
        <v>40135</v>
      </c>
      <c r="L325">
        <f t="shared" si="6"/>
        <v>20.823521498993571</v>
      </c>
    </row>
    <row r="326" spans="1:12" x14ac:dyDescent="0.2">
      <c r="A326">
        <v>324</v>
      </c>
      <c r="B326">
        <v>2290</v>
      </c>
      <c r="C326">
        <v>5</v>
      </c>
      <c r="D326">
        <v>17</v>
      </c>
      <c r="E326">
        <v>24</v>
      </c>
      <c r="F326">
        <v>28</v>
      </c>
      <c r="G326">
        <v>29</v>
      </c>
      <c r="H326">
        <v>32</v>
      </c>
      <c r="I326">
        <v>31</v>
      </c>
      <c r="J326" s="1">
        <v>31000000</v>
      </c>
      <c r="K326" s="2">
        <v>40132</v>
      </c>
      <c r="L326">
        <f t="shared" si="6"/>
        <v>9.6904469404027971</v>
      </c>
    </row>
    <row r="327" spans="1:12" x14ac:dyDescent="0.2">
      <c r="A327">
        <v>325</v>
      </c>
      <c r="B327">
        <v>2289</v>
      </c>
      <c r="C327">
        <v>16</v>
      </c>
      <c r="D327">
        <v>26</v>
      </c>
      <c r="E327">
        <v>27</v>
      </c>
      <c r="F327">
        <v>32</v>
      </c>
      <c r="G327">
        <v>45</v>
      </c>
      <c r="H327">
        <v>46</v>
      </c>
      <c r="I327">
        <v>40</v>
      </c>
      <c r="J327" s="1">
        <v>30000000</v>
      </c>
      <c r="K327" s="2">
        <v>40128</v>
      </c>
      <c r="L327">
        <f t="shared" si="6"/>
        <v>11.081945849422107</v>
      </c>
    </row>
    <row r="328" spans="1:12" x14ac:dyDescent="0.2">
      <c r="A328">
        <v>326</v>
      </c>
      <c r="B328">
        <v>2288</v>
      </c>
      <c r="C328">
        <v>7</v>
      </c>
      <c r="D328">
        <v>14</v>
      </c>
      <c r="E328">
        <v>24</v>
      </c>
      <c r="F328">
        <v>34</v>
      </c>
      <c r="G328">
        <v>44</v>
      </c>
      <c r="H328">
        <v>51</v>
      </c>
      <c r="I328">
        <v>38</v>
      </c>
      <c r="J328" s="1">
        <v>60000000</v>
      </c>
      <c r="K328" s="2">
        <v>40125</v>
      </c>
      <c r="L328">
        <f t="shared" si="6"/>
        <v>16.007438746973083</v>
      </c>
    </row>
    <row r="329" spans="1:12" x14ac:dyDescent="0.2">
      <c r="A329">
        <v>327</v>
      </c>
      <c r="B329">
        <v>2287</v>
      </c>
      <c r="C329">
        <v>12</v>
      </c>
      <c r="D329">
        <v>22</v>
      </c>
      <c r="E329">
        <v>24</v>
      </c>
      <c r="F329">
        <v>34</v>
      </c>
      <c r="G329">
        <v>49</v>
      </c>
      <c r="H329">
        <v>56</v>
      </c>
      <c r="I329">
        <v>52</v>
      </c>
      <c r="J329" s="1">
        <v>52000000</v>
      </c>
      <c r="K329" s="2">
        <v>40121</v>
      </c>
      <c r="L329">
        <f t="shared" si="6"/>
        <v>17.047552540439572</v>
      </c>
    </row>
    <row r="330" spans="1:12" x14ac:dyDescent="0.2">
      <c r="A330">
        <v>328</v>
      </c>
      <c r="B330">
        <v>2286</v>
      </c>
      <c r="C330">
        <v>2</v>
      </c>
      <c r="D330">
        <v>7</v>
      </c>
      <c r="E330">
        <v>27</v>
      </c>
      <c r="F330">
        <v>29</v>
      </c>
      <c r="G330">
        <v>30</v>
      </c>
      <c r="H330">
        <v>50</v>
      </c>
      <c r="I330">
        <v>23</v>
      </c>
      <c r="J330" s="1">
        <v>44000000</v>
      </c>
      <c r="K330" s="2">
        <v>40118</v>
      </c>
      <c r="L330">
        <f t="shared" si="6"/>
        <v>15.916448515084429</v>
      </c>
    </row>
    <row r="331" spans="1:12" x14ac:dyDescent="0.2">
      <c r="A331">
        <v>329</v>
      </c>
      <c r="B331">
        <v>2285</v>
      </c>
      <c r="C331">
        <v>6</v>
      </c>
      <c r="D331">
        <v>9</v>
      </c>
      <c r="E331">
        <v>27</v>
      </c>
      <c r="F331">
        <v>43</v>
      </c>
      <c r="G331">
        <v>44</v>
      </c>
      <c r="H331">
        <v>55</v>
      </c>
      <c r="I331">
        <v>28</v>
      </c>
      <c r="J331" s="1">
        <v>36000000</v>
      </c>
      <c r="K331" s="2">
        <v>40114</v>
      </c>
      <c r="L331">
        <f t="shared" si="6"/>
        <v>18.345883150489882</v>
      </c>
    </row>
    <row r="332" spans="1:12" x14ac:dyDescent="0.2">
      <c r="A332">
        <v>330</v>
      </c>
      <c r="B332">
        <v>2284</v>
      </c>
      <c r="C332">
        <v>23</v>
      </c>
      <c r="D332">
        <v>29</v>
      </c>
      <c r="E332">
        <v>32</v>
      </c>
      <c r="F332">
        <v>40</v>
      </c>
      <c r="G332">
        <v>47</v>
      </c>
      <c r="H332">
        <v>52</v>
      </c>
      <c r="I332">
        <v>17</v>
      </c>
      <c r="J332" s="1">
        <v>33000000</v>
      </c>
      <c r="K332" s="2">
        <v>40111</v>
      </c>
      <c r="L332">
        <f t="shared" si="6"/>
        <v>12.697956341006025</v>
      </c>
    </row>
    <row r="333" spans="1:12" x14ac:dyDescent="0.2">
      <c r="A333">
        <v>331</v>
      </c>
      <c r="B333">
        <v>2283</v>
      </c>
      <c r="C333">
        <v>2</v>
      </c>
      <c r="D333">
        <v>8</v>
      </c>
      <c r="E333">
        <v>17</v>
      </c>
      <c r="F333">
        <v>19</v>
      </c>
      <c r="G333">
        <v>33</v>
      </c>
      <c r="H333">
        <v>35</v>
      </c>
      <c r="I333">
        <v>34</v>
      </c>
      <c r="J333" s="1">
        <v>32000000</v>
      </c>
      <c r="K333" s="2">
        <v>40107</v>
      </c>
      <c r="L333">
        <f t="shared" si="6"/>
        <v>13.284434142114991</v>
      </c>
    </row>
    <row r="334" spans="1:12" x14ac:dyDescent="0.2">
      <c r="A334">
        <v>332</v>
      </c>
      <c r="B334">
        <v>2282</v>
      </c>
      <c r="C334">
        <v>3</v>
      </c>
      <c r="D334">
        <v>6</v>
      </c>
      <c r="E334">
        <v>20</v>
      </c>
      <c r="F334">
        <v>26</v>
      </c>
      <c r="G334">
        <v>34</v>
      </c>
      <c r="H334">
        <v>56</v>
      </c>
      <c r="I334">
        <v>16</v>
      </c>
      <c r="J334" s="1">
        <v>31000000</v>
      </c>
      <c r="K334" s="2">
        <v>40104</v>
      </c>
      <c r="L334">
        <f t="shared" si="6"/>
        <v>18.101565309847285</v>
      </c>
    </row>
    <row r="335" spans="1:12" x14ac:dyDescent="0.2">
      <c r="A335">
        <v>333</v>
      </c>
      <c r="B335">
        <v>2281</v>
      </c>
      <c r="C335">
        <v>5</v>
      </c>
      <c r="D335">
        <v>7</v>
      </c>
      <c r="E335">
        <v>13</v>
      </c>
      <c r="F335">
        <v>30</v>
      </c>
      <c r="G335">
        <v>41</v>
      </c>
      <c r="H335">
        <v>52</v>
      </c>
      <c r="I335">
        <v>27</v>
      </c>
      <c r="J335" s="1">
        <v>30000000</v>
      </c>
      <c r="K335" s="2">
        <v>40100</v>
      </c>
      <c r="L335">
        <f t="shared" si="6"/>
        <v>17.710637105046974</v>
      </c>
    </row>
    <row r="336" spans="1:12" x14ac:dyDescent="0.2">
      <c r="A336">
        <v>334</v>
      </c>
      <c r="B336">
        <v>2280</v>
      </c>
      <c r="C336">
        <v>6</v>
      </c>
      <c r="D336">
        <v>11</v>
      </c>
      <c r="E336">
        <v>17</v>
      </c>
      <c r="F336">
        <v>24</v>
      </c>
      <c r="G336">
        <v>39</v>
      </c>
      <c r="H336">
        <v>46</v>
      </c>
      <c r="I336">
        <v>40</v>
      </c>
      <c r="J336" s="1">
        <v>33000000</v>
      </c>
      <c r="K336" s="2">
        <v>40097</v>
      </c>
      <c r="L336">
        <f t="shared" si="6"/>
        <v>15.678313806322537</v>
      </c>
    </row>
    <row r="337" spans="1:12" x14ac:dyDescent="0.2">
      <c r="A337">
        <v>335</v>
      </c>
      <c r="B337">
        <v>2279</v>
      </c>
      <c r="C337">
        <v>9</v>
      </c>
      <c r="D337">
        <v>15</v>
      </c>
      <c r="E337">
        <v>36</v>
      </c>
      <c r="F337">
        <v>49</v>
      </c>
      <c r="G337">
        <v>51</v>
      </c>
      <c r="H337">
        <v>55</v>
      </c>
      <c r="I337">
        <v>45</v>
      </c>
      <c r="J337" s="1">
        <v>32000000</v>
      </c>
      <c r="K337" s="2">
        <v>40093</v>
      </c>
      <c r="L337">
        <f t="shared" si="6"/>
        <v>18.243067828891167</v>
      </c>
    </row>
    <row r="338" spans="1:12" x14ac:dyDescent="0.2">
      <c r="A338">
        <v>336</v>
      </c>
      <c r="B338">
        <v>2278</v>
      </c>
      <c r="C338">
        <v>14</v>
      </c>
      <c r="D338">
        <v>16</v>
      </c>
      <c r="E338">
        <v>22</v>
      </c>
      <c r="F338">
        <v>23</v>
      </c>
      <c r="G338">
        <v>41</v>
      </c>
      <c r="H338">
        <v>54</v>
      </c>
      <c r="I338">
        <v>44</v>
      </c>
      <c r="J338" s="1">
        <v>31000000</v>
      </c>
      <c r="K338" s="2">
        <v>40090</v>
      </c>
      <c r="L338">
        <f t="shared" si="6"/>
        <v>15.57623342207761</v>
      </c>
    </row>
    <row r="339" spans="1:12" x14ac:dyDescent="0.2">
      <c r="A339">
        <v>337</v>
      </c>
      <c r="B339">
        <v>2277</v>
      </c>
      <c r="C339">
        <v>9</v>
      </c>
      <c r="D339">
        <v>16</v>
      </c>
      <c r="E339">
        <v>25</v>
      </c>
      <c r="F339">
        <v>36</v>
      </c>
      <c r="G339">
        <v>49</v>
      </c>
      <c r="H339">
        <v>56</v>
      </c>
      <c r="I339">
        <v>45</v>
      </c>
      <c r="J339" s="1">
        <v>30000000</v>
      </c>
      <c r="K339" s="2">
        <v>40086</v>
      </c>
      <c r="L339">
        <f t="shared" si="6"/>
        <v>17.623036871419995</v>
      </c>
    </row>
    <row r="340" spans="1:12" x14ac:dyDescent="0.2">
      <c r="A340">
        <v>338</v>
      </c>
      <c r="B340">
        <v>2276</v>
      </c>
      <c r="C340">
        <v>19</v>
      </c>
      <c r="D340">
        <v>22</v>
      </c>
      <c r="E340">
        <v>35</v>
      </c>
      <c r="F340">
        <v>39</v>
      </c>
      <c r="G340">
        <v>46</v>
      </c>
      <c r="H340">
        <v>53</v>
      </c>
      <c r="I340">
        <v>54</v>
      </c>
      <c r="J340" s="1">
        <v>141000000</v>
      </c>
      <c r="K340" s="2">
        <v>40083</v>
      </c>
      <c r="L340">
        <f t="shared" si="6"/>
        <v>13.972762620115432</v>
      </c>
    </row>
    <row r="341" spans="1:12" x14ac:dyDescent="0.2">
      <c r="A341">
        <v>339</v>
      </c>
      <c r="B341">
        <v>2275</v>
      </c>
      <c r="C341">
        <v>12</v>
      </c>
      <c r="D341">
        <v>22</v>
      </c>
      <c r="E341">
        <v>28</v>
      </c>
      <c r="F341">
        <v>34</v>
      </c>
      <c r="G341">
        <v>35</v>
      </c>
      <c r="H341">
        <v>44</v>
      </c>
      <c r="I341">
        <v>8</v>
      </c>
      <c r="J341" s="1">
        <v>133000000</v>
      </c>
      <c r="K341" s="2">
        <v>40079</v>
      </c>
      <c r="L341">
        <f t="shared" si="6"/>
        <v>12.966991059719954</v>
      </c>
    </row>
    <row r="342" spans="1:12" x14ac:dyDescent="0.2">
      <c r="A342">
        <v>340</v>
      </c>
      <c r="B342">
        <v>2274</v>
      </c>
      <c r="C342">
        <v>13</v>
      </c>
      <c r="D342">
        <v>24</v>
      </c>
      <c r="E342">
        <v>26</v>
      </c>
      <c r="F342">
        <v>36</v>
      </c>
      <c r="G342">
        <v>47</v>
      </c>
      <c r="H342">
        <v>48</v>
      </c>
      <c r="I342">
        <v>15</v>
      </c>
      <c r="J342" s="1">
        <v>124000000</v>
      </c>
      <c r="K342" s="2">
        <v>40076</v>
      </c>
      <c r="L342">
        <f t="shared" si="6"/>
        <v>14.229412864773813</v>
      </c>
    </row>
    <row r="343" spans="1:12" x14ac:dyDescent="0.2">
      <c r="A343">
        <v>341</v>
      </c>
      <c r="B343">
        <v>2273</v>
      </c>
      <c r="C343">
        <v>7</v>
      </c>
      <c r="D343">
        <v>15</v>
      </c>
      <c r="E343">
        <v>41</v>
      </c>
      <c r="F343">
        <v>45</v>
      </c>
      <c r="G343">
        <v>48</v>
      </c>
      <c r="H343">
        <v>55</v>
      </c>
      <c r="I343">
        <v>33</v>
      </c>
      <c r="J343" s="1">
        <v>116000000</v>
      </c>
      <c r="K343" s="2">
        <v>40072</v>
      </c>
      <c r="L343">
        <f t="shared" si="6"/>
        <v>17.761649430055492</v>
      </c>
    </row>
    <row r="344" spans="1:12" x14ac:dyDescent="0.2">
      <c r="A344">
        <v>342</v>
      </c>
      <c r="B344">
        <v>2272</v>
      </c>
      <c r="C344">
        <v>16</v>
      </c>
      <c r="D344">
        <v>32</v>
      </c>
      <c r="E344">
        <v>33</v>
      </c>
      <c r="F344">
        <v>36</v>
      </c>
      <c r="G344">
        <v>37</v>
      </c>
      <c r="H344">
        <v>38</v>
      </c>
      <c r="I344">
        <v>19</v>
      </c>
      <c r="J344" s="1">
        <v>108000000</v>
      </c>
      <c r="K344" s="2">
        <v>40069</v>
      </c>
      <c r="L344">
        <f t="shared" si="6"/>
        <v>8.9336176216314431</v>
      </c>
    </row>
    <row r="345" spans="1:12" x14ac:dyDescent="0.2">
      <c r="A345">
        <v>343</v>
      </c>
      <c r="B345">
        <v>2271</v>
      </c>
      <c r="C345">
        <v>1</v>
      </c>
      <c r="D345">
        <v>9</v>
      </c>
      <c r="E345">
        <v>11</v>
      </c>
      <c r="F345">
        <v>23</v>
      </c>
      <c r="G345">
        <v>32</v>
      </c>
      <c r="H345">
        <v>51</v>
      </c>
      <c r="I345">
        <v>38</v>
      </c>
      <c r="J345" s="1">
        <v>100000000</v>
      </c>
      <c r="K345" s="2">
        <v>40065</v>
      </c>
      <c r="L345">
        <f t="shared" si="6"/>
        <v>17.849903294389236</v>
      </c>
    </row>
    <row r="346" spans="1:12" x14ac:dyDescent="0.2">
      <c r="A346">
        <v>344</v>
      </c>
      <c r="B346">
        <v>2270</v>
      </c>
      <c r="C346">
        <v>5</v>
      </c>
      <c r="D346">
        <v>15</v>
      </c>
      <c r="E346">
        <v>16</v>
      </c>
      <c r="F346">
        <v>23</v>
      </c>
      <c r="G346">
        <v>39</v>
      </c>
      <c r="H346">
        <v>52</v>
      </c>
      <c r="I346">
        <v>33</v>
      </c>
      <c r="J346" s="1">
        <v>91000000</v>
      </c>
      <c r="K346" s="2">
        <v>40062</v>
      </c>
      <c r="L346">
        <f t="shared" si="6"/>
        <v>16.149598255359908</v>
      </c>
    </row>
    <row r="347" spans="1:12" x14ac:dyDescent="0.2">
      <c r="A347">
        <v>345</v>
      </c>
      <c r="B347">
        <v>2269</v>
      </c>
      <c r="C347">
        <v>3</v>
      </c>
      <c r="D347">
        <v>8</v>
      </c>
      <c r="E347">
        <v>24</v>
      </c>
      <c r="F347">
        <v>25</v>
      </c>
      <c r="G347">
        <v>37</v>
      </c>
      <c r="H347">
        <v>43</v>
      </c>
      <c r="I347">
        <v>14</v>
      </c>
      <c r="J347" s="1">
        <v>84000000</v>
      </c>
      <c r="K347" s="2">
        <v>40058</v>
      </c>
      <c r="L347">
        <f t="shared" si="6"/>
        <v>14.719601443879744</v>
      </c>
    </row>
    <row r="348" spans="1:12" x14ac:dyDescent="0.2">
      <c r="A348">
        <v>346</v>
      </c>
      <c r="B348">
        <v>2268</v>
      </c>
      <c r="C348">
        <v>1</v>
      </c>
      <c r="D348">
        <v>10</v>
      </c>
      <c r="E348">
        <v>11</v>
      </c>
      <c r="F348">
        <v>20</v>
      </c>
      <c r="G348">
        <v>40</v>
      </c>
      <c r="H348">
        <v>51</v>
      </c>
      <c r="I348">
        <v>34</v>
      </c>
      <c r="J348" s="1">
        <v>75000000</v>
      </c>
      <c r="K348" s="2">
        <v>40055</v>
      </c>
      <c r="L348">
        <f t="shared" si="6"/>
        <v>18.233929649864024</v>
      </c>
    </row>
    <row r="349" spans="1:12" x14ac:dyDescent="0.2">
      <c r="A349">
        <v>347</v>
      </c>
      <c r="B349">
        <v>2267</v>
      </c>
      <c r="C349">
        <v>5</v>
      </c>
      <c r="D349">
        <v>12</v>
      </c>
      <c r="E349">
        <v>27</v>
      </c>
      <c r="F349">
        <v>34</v>
      </c>
      <c r="G349">
        <v>39</v>
      </c>
      <c r="H349">
        <v>44</v>
      </c>
      <c r="I349">
        <v>16</v>
      </c>
      <c r="J349" s="1">
        <v>68000000</v>
      </c>
      <c r="K349" s="2">
        <v>40051</v>
      </c>
      <c r="L349">
        <f t="shared" si="6"/>
        <v>14.670995032311042</v>
      </c>
    </row>
    <row r="350" spans="1:12" x14ac:dyDescent="0.2">
      <c r="A350">
        <v>348</v>
      </c>
      <c r="B350">
        <v>2266</v>
      </c>
      <c r="C350">
        <v>8</v>
      </c>
      <c r="D350">
        <v>12</v>
      </c>
      <c r="E350">
        <v>33</v>
      </c>
      <c r="F350">
        <v>38</v>
      </c>
      <c r="G350">
        <v>40</v>
      </c>
      <c r="H350">
        <v>44</v>
      </c>
      <c r="I350">
        <v>19</v>
      </c>
      <c r="J350" s="1">
        <v>60000000</v>
      </c>
      <c r="K350" s="2">
        <v>40048</v>
      </c>
      <c r="L350">
        <f t="shared" si="6"/>
        <v>14.499589485157683</v>
      </c>
    </row>
    <row r="351" spans="1:12" x14ac:dyDescent="0.2">
      <c r="A351">
        <v>349</v>
      </c>
      <c r="B351">
        <v>2265</v>
      </c>
      <c r="C351">
        <v>5</v>
      </c>
      <c r="D351">
        <v>8</v>
      </c>
      <c r="E351">
        <v>14</v>
      </c>
      <c r="F351">
        <v>17</v>
      </c>
      <c r="G351">
        <v>30</v>
      </c>
      <c r="H351">
        <v>47</v>
      </c>
      <c r="I351">
        <v>54</v>
      </c>
      <c r="J351" s="1">
        <v>53000000</v>
      </c>
      <c r="K351" s="2">
        <v>40044</v>
      </c>
      <c r="L351">
        <f t="shared" si="6"/>
        <v>19.252705437591537</v>
      </c>
    </row>
    <row r="352" spans="1:12" x14ac:dyDescent="0.2">
      <c r="A352">
        <v>350</v>
      </c>
      <c r="B352">
        <v>2264</v>
      </c>
      <c r="C352">
        <v>17</v>
      </c>
      <c r="D352">
        <v>24</v>
      </c>
      <c r="E352">
        <v>31</v>
      </c>
      <c r="F352">
        <v>34</v>
      </c>
      <c r="G352">
        <v>38</v>
      </c>
      <c r="H352">
        <v>40</v>
      </c>
      <c r="I352">
        <v>8</v>
      </c>
      <c r="J352" s="1">
        <v>45000000</v>
      </c>
      <c r="K352" s="2">
        <v>40041</v>
      </c>
      <c r="L352">
        <f t="shared" si="6"/>
        <v>11.716898663286042</v>
      </c>
    </row>
    <row r="353" spans="1:12" x14ac:dyDescent="0.2">
      <c r="A353">
        <v>351</v>
      </c>
      <c r="B353">
        <v>2263</v>
      </c>
      <c r="C353">
        <v>2</v>
      </c>
      <c r="D353">
        <v>3</v>
      </c>
      <c r="E353">
        <v>11</v>
      </c>
      <c r="F353">
        <v>20</v>
      </c>
      <c r="G353">
        <v>35</v>
      </c>
      <c r="H353">
        <v>53</v>
      </c>
      <c r="I353">
        <v>25</v>
      </c>
      <c r="J353" s="1">
        <v>37000000</v>
      </c>
      <c r="K353" s="2">
        <v>40037</v>
      </c>
      <c r="L353">
        <f t="shared" si="6"/>
        <v>18.354965592579081</v>
      </c>
    </row>
    <row r="354" spans="1:12" x14ac:dyDescent="0.2">
      <c r="A354">
        <v>352</v>
      </c>
      <c r="B354">
        <v>2262</v>
      </c>
      <c r="C354">
        <v>7</v>
      </c>
      <c r="D354">
        <v>10</v>
      </c>
      <c r="E354">
        <v>19</v>
      </c>
      <c r="F354">
        <v>30</v>
      </c>
      <c r="G354">
        <v>34</v>
      </c>
      <c r="H354">
        <v>56</v>
      </c>
      <c r="I354">
        <v>54</v>
      </c>
      <c r="J354" s="1">
        <v>33000000</v>
      </c>
      <c r="K354" s="2">
        <v>40034</v>
      </c>
      <c r="L354">
        <f t="shared" si="6"/>
        <v>19.655363983740756</v>
      </c>
    </row>
    <row r="355" spans="1:12" x14ac:dyDescent="0.2">
      <c r="A355">
        <v>353</v>
      </c>
      <c r="B355">
        <v>2261</v>
      </c>
      <c r="C355">
        <v>2</v>
      </c>
      <c r="D355">
        <v>12</v>
      </c>
      <c r="E355">
        <v>21</v>
      </c>
      <c r="F355">
        <v>28</v>
      </c>
      <c r="G355">
        <v>33</v>
      </c>
      <c r="H355">
        <v>54</v>
      </c>
      <c r="I355">
        <v>43</v>
      </c>
      <c r="J355" s="1">
        <v>32000000</v>
      </c>
      <c r="K355" s="2">
        <v>40030</v>
      </c>
      <c r="L355">
        <f t="shared" si="6"/>
        <v>17.821869924871731</v>
      </c>
    </row>
    <row r="356" spans="1:12" x14ac:dyDescent="0.2">
      <c r="A356">
        <v>354</v>
      </c>
      <c r="B356">
        <v>2260</v>
      </c>
      <c r="C356">
        <v>13</v>
      </c>
      <c r="D356">
        <v>24</v>
      </c>
      <c r="E356">
        <v>29</v>
      </c>
      <c r="F356">
        <v>32</v>
      </c>
      <c r="G356">
        <v>37</v>
      </c>
      <c r="H356">
        <v>39</v>
      </c>
      <c r="I356">
        <v>28</v>
      </c>
      <c r="J356" s="1">
        <v>31000000</v>
      </c>
      <c r="K356" s="2">
        <v>40027</v>
      </c>
      <c r="L356">
        <f t="shared" si="6"/>
        <v>8.7068664747728768</v>
      </c>
    </row>
    <row r="357" spans="1:12" x14ac:dyDescent="0.2">
      <c r="A357">
        <v>355</v>
      </c>
      <c r="B357">
        <v>2259</v>
      </c>
      <c r="C357">
        <v>5</v>
      </c>
      <c r="D357">
        <v>10</v>
      </c>
      <c r="E357">
        <v>22</v>
      </c>
      <c r="F357">
        <v>25</v>
      </c>
      <c r="G357">
        <v>42</v>
      </c>
      <c r="H357">
        <v>50</v>
      </c>
      <c r="I357">
        <v>29</v>
      </c>
      <c r="J357" s="1">
        <v>30000000</v>
      </c>
      <c r="K357" s="2">
        <v>40023</v>
      </c>
      <c r="L357">
        <f t="shared" si="6"/>
        <v>16.097914683053119</v>
      </c>
    </row>
    <row r="358" spans="1:12" x14ac:dyDescent="0.2">
      <c r="A358">
        <v>356</v>
      </c>
      <c r="B358">
        <v>2258</v>
      </c>
      <c r="C358">
        <v>3</v>
      </c>
      <c r="D358">
        <v>15</v>
      </c>
      <c r="E358">
        <v>34</v>
      </c>
      <c r="F358">
        <v>43</v>
      </c>
      <c r="G358">
        <v>48</v>
      </c>
      <c r="H358">
        <v>54</v>
      </c>
      <c r="I358">
        <v>6</v>
      </c>
      <c r="J358" s="1">
        <v>199000000</v>
      </c>
      <c r="K358" s="2">
        <v>40020</v>
      </c>
      <c r="L358">
        <f t="shared" si="6"/>
        <v>20.848661028149188</v>
      </c>
    </row>
    <row r="359" spans="1:12" x14ac:dyDescent="0.2">
      <c r="A359">
        <v>357</v>
      </c>
      <c r="B359">
        <v>2257</v>
      </c>
      <c r="C359">
        <v>3</v>
      </c>
      <c r="D359">
        <v>7</v>
      </c>
      <c r="E359">
        <v>8</v>
      </c>
      <c r="F359">
        <v>12</v>
      </c>
      <c r="G359">
        <v>45</v>
      </c>
      <c r="H359">
        <v>48</v>
      </c>
      <c r="I359">
        <v>34</v>
      </c>
      <c r="J359" s="1">
        <v>187000000</v>
      </c>
      <c r="K359" s="2">
        <v>40016</v>
      </c>
      <c r="L359">
        <f t="shared" si="6"/>
        <v>19.277423261915676</v>
      </c>
    </row>
    <row r="360" spans="1:12" x14ac:dyDescent="0.2">
      <c r="A360">
        <v>358</v>
      </c>
      <c r="B360">
        <v>2256</v>
      </c>
      <c r="C360">
        <v>14</v>
      </c>
      <c r="D360">
        <v>26</v>
      </c>
      <c r="E360">
        <v>36</v>
      </c>
      <c r="F360">
        <v>42</v>
      </c>
      <c r="G360">
        <v>46</v>
      </c>
      <c r="H360">
        <v>51</v>
      </c>
      <c r="I360">
        <v>28</v>
      </c>
      <c r="J360" s="1">
        <v>175000000</v>
      </c>
      <c r="K360" s="2">
        <v>40013</v>
      </c>
      <c r="L360">
        <f t="shared" si="6"/>
        <v>12.893335303097299</v>
      </c>
    </row>
    <row r="361" spans="1:12" x14ac:dyDescent="0.2">
      <c r="A361">
        <v>359</v>
      </c>
      <c r="B361">
        <v>2255</v>
      </c>
      <c r="C361">
        <v>9</v>
      </c>
      <c r="D361">
        <v>15</v>
      </c>
      <c r="E361">
        <v>19</v>
      </c>
      <c r="F361">
        <v>33</v>
      </c>
      <c r="G361">
        <v>43</v>
      </c>
      <c r="H361">
        <v>51</v>
      </c>
      <c r="I361">
        <v>45</v>
      </c>
      <c r="J361" s="1">
        <v>164000000</v>
      </c>
      <c r="K361" s="2">
        <v>40009</v>
      </c>
      <c r="L361">
        <f t="shared" si="6"/>
        <v>16.469307673308411</v>
      </c>
    </row>
    <row r="362" spans="1:12" x14ac:dyDescent="0.2">
      <c r="A362">
        <v>360</v>
      </c>
      <c r="B362">
        <v>2254</v>
      </c>
      <c r="C362">
        <v>4</v>
      </c>
      <c r="D362">
        <v>12</v>
      </c>
      <c r="E362">
        <v>34</v>
      </c>
      <c r="F362">
        <v>43</v>
      </c>
      <c r="G362">
        <v>49</v>
      </c>
      <c r="H362">
        <v>53</v>
      </c>
      <c r="I362">
        <v>18</v>
      </c>
      <c r="J362" s="1">
        <v>153000000</v>
      </c>
      <c r="K362" s="2">
        <v>40006</v>
      </c>
      <c r="L362">
        <f t="shared" si="6"/>
        <v>19.225479125864393</v>
      </c>
    </row>
    <row r="363" spans="1:12" x14ac:dyDescent="0.2">
      <c r="A363">
        <v>361</v>
      </c>
      <c r="B363">
        <v>2253</v>
      </c>
      <c r="C363">
        <v>3</v>
      </c>
      <c r="D363">
        <v>14</v>
      </c>
      <c r="E363">
        <v>19</v>
      </c>
      <c r="F363">
        <v>26</v>
      </c>
      <c r="G363">
        <v>30</v>
      </c>
      <c r="H363">
        <v>40</v>
      </c>
      <c r="I363">
        <v>51</v>
      </c>
      <c r="J363" s="1">
        <v>143000000</v>
      </c>
      <c r="K363" s="2">
        <v>40002</v>
      </c>
      <c r="L363">
        <f t="shared" si="6"/>
        <v>16.11860799850669</v>
      </c>
    </row>
    <row r="364" spans="1:12" x14ac:dyDescent="0.2">
      <c r="A364">
        <v>362</v>
      </c>
      <c r="B364">
        <v>2252</v>
      </c>
      <c r="C364">
        <v>14</v>
      </c>
      <c r="D364">
        <v>15</v>
      </c>
      <c r="E364">
        <v>30</v>
      </c>
      <c r="F364">
        <v>43</v>
      </c>
      <c r="G364">
        <v>50</v>
      </c>
      <c r="H364">
        <v>56</v>
      </c>
      <c r="I364">
        <v>28</v>
      </c>
      <c r="J364" s="1">
        <v>132000000</v>
      </c>
      <c r="K364" s="2">
        <v>39999</v>
      </c>
      <c r="L364">
        <f t="shared" si="6"/>
        <v>16.499639245695501</v>
      </c>
    </row>
    <row r="365" spans="1:12" x14ac:dyDescent="0.2">
      <c r="A365">
        <v>363</v>
      </c>
      <c r="B365">
        <v>2251</v>
      </c>
      <c r="C365">
        <v>11</v>
      </c>
      <c r="D365">
        <v>16</v>
      </c>
      <c r="E365">
        <v>44</v>
      </c>
      <c r="F365">
        <v>45</v>
      </c>
      <c r="G365">
        <v>54</v>
      </c>
      <c r="H365">
        <v>55</v>
      </c>
      <c r="I365">
        <v>6</v>
      </c>
      <c r="J365" s="1">
        <v>124000000</v>
      </c>
      <c r="K365" s="2">
        <v>39995</v>
      </c>
      <c r="L365">
        <f t="shared" si="6"/>
        <v>21.18175315375634</v>
      </c>
    </row>
    <row r="366" spans="1:12" x14ac:dyDescent="0.2">
      <c r="A366">
        <v>364</v>
      </c>
      <c r="B366">
        <v>2250</v>
      </c>
      <c r="C366">
        <v>4</v>
      </c>
      <c r="D366">
        <v>10</v>
      </c>
      <c r="E366">
        <v>12</v>
      </c>
      <c r="F366">
        <v>14</v>
      </c>
      <c r="G366">
        <v>36</v>
      </c>
      <c r="H366">
        <v>53</v>
      </c>
      <c r="I366">
        <v>7</v>
      </c>
      <c r="J366" s="1">
        <v>113000000</v>
      </c>
      <c r="K366" s="2">
        <v>39992</v>
      </c>
      <c r="L366">
        <f t="shared" si="6"/>
        <v>18.10945556753104</v>
      </c>
    </row>
    <row r="367" spans="1:12" x14ac:dyDescent="0.2">
      <c r="A367">
        <v>365</v>
      </c>
      <c r="B367">
        <v>2249</v>
      </c>
      <c r="C367">
        <v>11</v>
      </c>
      <c r="D367">
        <v>19</v>
      </c>
      <c r="E367">
        <v>29</v>
      </c>
      <c r="F367">
        <v>39</v>
      </c>
      <c r="G367">
        <v>43</v>
      </c>
      <c r="H367">
        <v>45</v>
      </c>
      <c r="I367">
        <v>21</v>
      </c>
      <c r="J367" s="1">
        <v>106000000</v>
      </c>
      <c r="K367" s="2">
        <v>39988</v>
      </c>
      <c r="L367">
        <f t="shared" si="6"/>
        <v>13.151136108807515</v>
      </c>
    </row>
    <row r="368" spans="1:12" x14ac:dyDescent="0.2">
      <c r="A368">
        <v>366</v>
      </c>
      <c r="B368">
        <v>2248</v>
      </c>
      <c r="C368">
        <v>1</v>
      </c>
      <c r="D368">
        <v>5</v>
      </c>
      <c r="E368">
        <v>8</v>
      </c>
      <c r="F368">
        <v>16</v>
      </c>
      <c r="G368">
        <v>21</v>
      </c>
      <c r="H368">
        <v>54</v>
      </c>
      <c r="I368">
        <v>53</v>
      </c>
      <c r="J368" s="1">
        <v>97000000</v>
      </c>
      <c r="K368" s="2">
        <v>39985</v>
      </c>
      <c r="L368">
        <f t="shared" si="6"/>
        <v>22.157445271338954</v>
      </c>
    </row>
    <row r="369" spans="1:12" x14ac:dyDescent="0.2">
      <c r="A369">
        <v>367</v>
      </c>
      <c r="B369">
        <v>2247</v>
      </c>
      <c r="C369">
        <v>7</v>
      </c>
      <c r="D369">
        <v>8</v>
      </c>
      <c r="E369">
        <v>9</v>
      </c>
      <c r="F369">
        <v>14</v>
      </c>
      <c r="G369">
        <v>21</v>
      </c>
      <c r="H369">
        <v>37</v>
      </c>
      <c r="I369">
        <v>11</v>
      </c>
      <c r="J369" s="1">
        <v>89000000</v>
      </c>
      <c r="K369" s="2">
        <v>39981</v>
      </c>
      <c r="L369">
        <f t="shared" si="6"/>
        <v>10.688222267435087</v>
      </c>
    </row>
    <row r="370" spans="1:12" x14ac:dyDescent="0.2">
      <c r="A370">
        <v>368</v>
      </c>
      <c r="B370">
        <v>2246</v>
      </c>
      <c r="C370">
        <v>1</v>
      </c>
      <c r="D370">
        <v>6</v>
      </c>
      <c r="E370">
        <v>23</v>
      </c>
      <c r="F370">
        <v>27</v>
      </c>
      <c r="G370">
        <v>42</v>
      </c>
      <c r="H370">
        <v>54</v>
      </c>
      <c r="I370">
        <v>14</v>
      </c>
      <c r="J370" s="1">
        <v>81000000</v>
      </c>
      <c r="K370" s="2">
        <v>39978</v>
      </c>
      <c r="L370">
        <f t="shared" si="6"/>
        <v>19.09125953090027</v>
      </c>
    </row>
    <row r="371" spans="1:12" x14ac:dyDescent="0.2">
      <c r="A371">
        <v>369</v>
      </c>
      <c r="B371">
        <v>2245</v>
      </c>
      <c r="C371">
        <v>6</v>
      </c>
      <c r="D371">
        <v>10</v>
      </c>
      <c r="E371">
        <v>17</v>
      </c>
      <c r="F371">
        <v>21</v>
      </c>
      <c r="G371">
        <v>45</v>
      </c>
      <c r="H371">
        <v>54</v>
      </c>
      <c r="I371">
        <v>42</v>
      </c>
      <c r="J371" s="1">
        <v>73000000</v>
      </c>
      <c r="K371" s="2">
        <v>39974</v>
      </c>
      <c r="L371">
        <f t="shared" si="6"/>
        <v>18.880577069469844</v>
      </c>
    </row>
    <row r="372" spans="1:12" x14ac:dyDescent="0.2">
      <c r="A372">
        <v>370</v>
      </c>
      <c r="B372">
        <v>2244</v>
      </c>
      <c r="C372">
        <v>7</v>
      </c>
      <c r="D372">
        <v>15</v>
      </c>
      <c r="E372">
        <v>28</v>
      </c>
      <c r="F372">
        <v>34</v>
      </c>
      <c r="G372">
        <v>39</v>
      </c>
      <c r="H372">
        <v>48</v>
      </c>
      <c r="I372">
        <v>18</v>
      </c>
      <c r="J372" s="1">
        <v>65000000</v>
      </c>
      <c r="K372" s="2">
        <v>39971</v>
      </c>
      <c r="L372">
        <f t="shared" si="6"/>
        <v>14.491376746189438</v>
      </c>
    </row>
    <row r="373" spans="1:12" x14ac:dyDescent="0.2">
      <c r="A373">
        <v>371</v>
      </c>
      <c r="B373">
        <v>2243</v>
      </c>
      <c r="C373">
        <v>18</v>
      </c>
      <c r="D373">
        <v>27</v>
      </c>
      <c r="E373">
        <v>40</v>
      </c>
      <c r="F373">
        <v>42</v>
      </c>
      <c r="G373">
        <v>53</v>
      </c>
      <c r="H373">
        <v>54</v>
      </c>
      <c r="I373">
        <v>39</v>
      </c>
      <c r="J373" s="1">
        <v>57000000</v>
      </c>
      <c r="K373" s="2">
        <v>39967</v>
      </c>
      <c r="L373">
        <f t="shared" si="6"/>
        <v>13.012814197295423</v>
      </c>
    </row>
    <row r="374" spans="1:12" x14ac:dyDescent="0.2">
      <c r="A374">
        <v>372</v>
      </c>
      <c r="B374">
        <v>2242</v>
      </c>
      <c r="C374">
        <v>14</v>
      </c>
      <c r="D374">
        <v>24</v>
      </c>
      <c r="E374">
        <v>27</v>
      </c>
      <c r="F374">
        <v>28</v>
      </c>
      <c r="G374">
        <v>38</v>
      </c>
      <c r="H374">
        <v>54</v>
      </c>
      <c r="I374">
        <v>23</v>
      </c>
      <c r="J374" s="1">
        <v>48000000</v>
      </c>
      <c r="K374" s="2">
        <v>39964</v>
      </c>
      <c r="L374">
        <f t="shared" si="6"/>
        <v>12.867456181057255</v>
      </c>
    </row>
    <row r="375" spans="1:12" x14ac:dyDescent="0.2">
      <c r="A375">
        <v>373</v>
      </c>
      <c r="B375">
        <v>2241</v>
      </c>
      <c r="C375">
        <v>8</v>
      </c>
      <c r="D375">
        <v>13</v>
      </c>
      <c r="E375">
        <v>27</v>
      </c>
      <c r="F375">
        <v>41</v>
      </c>
      <c r="G375">
        <v>52</v>
      </c>
      <c r="H375">
        <v>55</v>
      </c>
      <c r="I375">
        <v>33</v>
      </c>
      <c r="J375" s="1">
        <v>42000000</v>
      </c>
      <c r="K375" s="2">
        <v>39960</v>
      </c>
      <c r="L375">
        <f t="shared" si="6"/>
        <v>18.117342388940362</v>
      </c>
    </row>
    <row r="376" spans="1:12" x14ac:dyDescent="0.2">
      <c r="A376">
        <v>374</v>
      </c>
      <c r="B376">
        <v>2240</v>
      </c>
      <c r="C376">
        <v>10</v>
      </c>
      <c r="D376">
        <v>25</v>
      </c>
      <c r="E376">
        <v>27</v>
      </c>
      <c r="F376">
        <v>29</v>
      </c>
      <c r="G376">
        <v>43</v>
      </c>
      <c r="H376">
        <v>56</v>
      </c>
      <c r="I376">
        <v>4</v>
      </c>
      <c r="J376" s="1">
        <v>34000000</v>
      </c>
      <c r="K376" s="2">
        <v>39957</v>
      </c>
      <c r="L376">
        <f t="shared" si="6"/>
        <v>17.885881636216929</v>
      </c>
    </row>
    <row r="377" spans="1:12" x14ac:dyDescent="0.2">
      <c r="A377">
        <v>375</v>
      </c>
      <c r="B377">
        <v>2239</v>
      </c>
      <c r="C377">
        <v>4</v>
      </c>
      <c r="D377">
        <v>14</v>
      </c>
      <c r="E377">
        <v>25</v>
      </c>
      <c r="F377">
        <v>34</v>
      </c>
      <c r="G377">
        <v>36</v>
      </c>
      <c r="H377">
        <v>55</v>
      </c>
      <c r="I377">
        <v>49</v>
      </c>
      <c r="J377" s="1">
        <v>33000000</v>
      </c>
      <c r="K377" s="2">
        <v>39953</v>
      </c>
      <c r="L377">
        <f t="shared" si="6"/>
        <v>18.202563921968061</v>
      </c>
    </row>
    <row r="378" spans="1:12" x14ac:dyDescent="0.2">
      <c r="A378">
        <v>376</v>
      </c>
      <c r="B378">
        <v>2238</v>
      </c>
      <c r="C378">
        <v>3</v>
      </c>
      <c r="D378">
        <v>10</v>
      </c>
      <c r="E378">
        <v>21</v>
      </c>
      <c r="F378">
        <v>25</v>
      </c>
      <c r="G378">
        <v>31</v>
      </c>
      <c r="H378">
        <v>48</v>
      </c>
      <c r="I378">
        <v>26</v>
      </c>
      <c r="J378" s="1">
        <v>32000000</v>
      </c>
      <c r="K378" s="2">
        <v>39950</v>
      </c>
      <c r="L378">
        <f t="shared" si="6"/>
        <v>14.570027943889274</v>
      </c>
    </row>
    <row r="379" spans="1:12" x14ac:dyDescent="0.2">
      <c r="A379">
        <v>377</v>
      </c>
      <c r="B379">
        <v>2237</v>
      </c>
      <c r="C379">
        <v>15</v>
      </c>
      <c r="D379">
        <v>16</v>
      </c>
      <c r="E379">
        <v>18</v>
      </c>
      <c r="F379">
        <v>28</v>
      </c>
      <c r="G379">
        <v>48</v>
      </c>
      <c r="H379">
        <v>51</v>
      </c>
      <c r="I379">
        <v>21</v>
      </c>
      <c r="J379" s="1">
        <v>31000000</v>
      </c>
      <c r="K379" s="2">
        <v>39946</v>
      </c>
      <c r="L379">
        <f t="shared" si="6"/>
        <v>15.22529224052937</v>
      </c>
    </row>
    <row r="380" spans="1:12" x14ac:dyDescent="0.2">
      <c r="A380">
        <v>378</v>
      </c>
      <c r="B380">
        <v>2236</v>
      </c>
      <c r="C380">
        <v>4</v>
      </c>
      <c r="D380">
        <v>7</v>
      </c>
      <c r="E380">
        <v>18</v>
      </c>
      <c r="F380">
        <v>31</v>
      </c>
      <c r="G380">
        <v>47</v>
      </c>
      <c r="H380">
        <v>52</v>
      </c>
      <c r="I380">
        <v>42</v>
      </c>
      <c r="J380" s="1">
        <v>30000000</v>
      </c>
      <c r="K380" s="2">
        <v>39943</v>
      </c>
      <c r="L380">
        <f t="shared" si="6"/>
        <v>19.388263509266679</v>
      </c>
    </row>
    <row r="381" spans="1:12" x14ac:dyDescent="0.2">
      <c r="A381">
        <v>379</v>
      </c>
      <c r="B381">
        <v>2235</v>
      </c>
      <c r="C381">
        <v>5</v>
      </c>
      <c r="D381">
        <v>9</v>
      </c>
      <c r="E381">
        <v>14</v>
      </c>
      <c r="F381">
        <v>34</v>
      </c>
      <c r="G381">
        <v>47</v>
      </c>
      <c r="H381">
        <v>53</v>
      </c>
      <c r="I381">
        <v>54</v>
      </c>
      <c r="J381" s="1">
        <v>213000000</v>
      </c>
      <c r="K381" s="2">
        <v>39939</v>
      </c>
      <c r="L381">
        <f t="shared" si="6"/>
        <v>21.318447187264614</v>
      </c>
    </row>
    <row r="382" spans="1:12" x14ac:dyDescent="0.2">
      <c r="A382">
        <v>380</v>
      </c>
      <c r="B382">
        <v>2234</v>
      </c>
      <c r="C382">
        <v>15</v>
      </c>
      <c r="D382">
        <v>20</v>
      </c>
      <c r="E382">
        <v>29</v>
      </c>
      <c r="F382">
        <v>42</v>
      </c>
      <c r="G382">
        <v>47</v>
      </c>
      <c r="H382">
        <v>52</v>
      </c>
      <c r="I382">
        <v>51</v>
      </c>
      <c r="J382" s="1">
        <v>0</v>
      </c>
      <c r="K382" s="2">
        <v>39936</v>
      </c>
      <c r="L382">
        <f t="shared" si="6"/>
        <v>15.175167685588004</v>
      </c>
    </row>
    <row r="383" spans="1:12" x14ac:dyDescent="0.2">
      <c r="A383">
        <v>381</v>
      </c>
      <c r="B383">
        <v>2233</v>
      </c>
      <c r="C383">
        <v>3</v>
      </c>
      <c r="D383">
        <v>5</v>
      </c>
      <c r="E383">
        <v>23</v>
      </c>
      <c r="F383">
        <v>38</v>
      </c>
      <c r="G383">
        <v>55</v>
      </c>
      <c r="H383">
        <v>56</v>
      </c>
      <c r="I383">
        <v>28</v>
      </c>
      <c r="J383" s="1">
        <v>190000000</v>
      </c>
      <c r="K383" s="2">
        <v>39932</v>
      </c>
      <c r="L383">
        <f t="shared" si="6"/>
        <v>21.491969707422395</v>
      </c>
    </row>
    <row r="384" spans="1:12" x14ac:dyDescent="0.2">
      <c r="A384">
        <v>382</v>
      </c>
      <c r="B384">
        <v>2232</v>
      </c>
      <c r="C384">
        <v>4</v>
      </c>
      <c r="D384">
        <v>16</v>
      </c>
      <c r="E384">
        <v>36</v>
      </c>
      <c r="F384">
        <v>40</v>
      </c>
      <c r="G384">
        <v>41</v>
      </c>
      <c r="H384">
        <v>43</v>
      </c>
      <c r="I384">
        <v>17</v>
      </c>
      <c r="J384" s="1">
        <v>180000000</v>
      </c>
      <c r="K384" s="2">
        <v>39929</v>
      </c>
      <c r="L384">
        <f t="shared" si="6"/>
        <v>15.507294750413127</v>
      </c>
    </row>
    <row r="385" spans="1:12" x14ac:dyDescent="0.2">
      <c r="A385">
        <v>383</v>
      </c>
      <c r="B385">
        <v>2231</v>
      </c>
      <c r="C385">
        <v>2</v>
      </c>
      <c r="D385">
        <v>9</v>
      </c>
      <c r="E385">
        <v>11</v>
      </c>
      <c r="F385">
        <v>32</v>
      </c>
      <c r="G385">
        <v>40</v>
      </c>
      <c r="H385">
        <v>49</v>
      </c>
      <c r="I385">
        <v>13</v>
      </c>
      <c r="J385" s="1">
        <v>170000000</v>
      </c>
      <c r="K385" s="2">
        <v>39925</v>
      </c>
      <c r="L385">
        <f t="shared" si="6"/>
        <v>17.90450861016377</v>
      </c>
    </row>
    <row r="386" spans="1:12" x14ac:dyDescent="0.2">
      <c r="A386">
        <v>384</v>
      </c>
      <c r="B386">
        <v>2230</v>
      </c>
      <c r="C386">
        <v>21</v>
      </c>
      <c r="D386">
        <v>27</v>
      </c>
      <c r="E386">
        <v>31</v>
      </c>
      <c r="F386">
        <v>48</v>
      </c>
      <c r="G386">
        <v>49</v>
      </c>
      <c r="H386">
        <v>55</v>
      </c>
      <c r="I386">
        <v>35</v>
      </c>
      <c r="J386" s="1">
        <v>159000000</v>
      </c>
      <c r="K386" s="2">
        <v>39922</v>
      </c>
      <c r="L386">
        <f t="shared" si="6"/>
        <v>12.767145334803704</v>
      </c>
    </row>
    <row r="387" spans="1:12" x14ac:dyDescent="0.2">
      <c r="A387">
        <v>385</v>
      </c>
      <c r="B387">
        <v>2229</v>
      </c>
      <c r="C387">
        <v>35</v>
      </c>
      <c r="D387">
        <v>44</v>
      </c>
      <c r="E387">
        <v>45</v>
      </c>
      <c r="F387">
        <v>50</v>
      </c>
      <c r="G387">
        <v>55</v>
      </c>
      <c r="H387">
        <v>56</v>
      </c>
      <c r="I387">
        <v>30</v>
      </c>
      <c r="J387" s="1">
        <v>150000000</v>
      </c>
      <c r="K387" s="2">
        <v>39918</v>
      </c>
      <c r="L387">
        <f t="shared" si="6"/>
        <v>9.7638790105845388</v>
      </c>
    </row>
    <row r="388" spans="1:12" x14ac:dyDescent="0.2">
      <c r="A388">
        <v>386</v>
      </c>
      <c r="B388">
        <v>2228</v>
      </c>
      <c r="C388">
        <v>23</v>
      </c>
      <c r="D388">
        <v>30</v>
      </c>
      <c r="E388">
        <v>33</v>
      </c>
      <c r="F388">
        <v>41</v>
      </c>
      <c r="G388">
        <v>43</v>
      </c>
      <c r="H388">
        <v>56</v>
      </c>
      <c r="I388">
        <v>4</v>
      </c>
      <c r="J388" s="1">
        <v>142000000</v>
      </c>
      <c r="K388" s="2">
        <v>39915</v>
      </c>
      <c r="L388">
        <f t="shared" ref="L388:L451" si="7">STDEV(C388:I388)</f>
        <v>16.547190813232433</v>
      </c>
    </row>
    <row r="389" spans="1:12" x14ac:dyDescent="0.2">
      <c r="A389">
        <v>387</v>
      </c>
      <c r="B389">
        <v>2227</v>
      </c>
      <c r="C389">
        <v>21</v>
      </c>
      <c r="D389">
        <v>23</v>
      </c>
      <c r="E389">
        <v>37</v>
      </c>
      <c r="F389">
        <v>47</v>
      </c>
      <c r="G389">
        <v>51</v>
      </c>
      <c r="H389">
        <v>56</v>
      </c>
      <c r="I389">
        <v>32</v>
      </c>
      <c r="J389" s="1">
        <v>134000000</v>
      </c>
      <c r="K389" s="2">
        <v>39911</v>
      </c>
      <c r="L389">
        <f t="shared" si="7"/>
        <v>13.692194509142444</v>
      </c>
    </row>
    <row r="390" spans="1:12" x14ac:dyDescent="0.2">
      <c r="A390">
        <v>388</v>
      </c>
      <c r="B390">
        <v>2226</v>
      </c>
      <c r="C390">
        <v>17</v>
      </c>
      <c r="D390">
        <v>31</v>
      </c>
      <c r="E390">
        <v>33</v>
      </c>
      <c r="F390">
        <v>52</v>
      </c>
      <c r="G390">
        <v>54</v>
      </c>
      <c r="H390">
        <v>55</v>
      </c>
      <c r="I390">
        <v>15</v>
      </c>
      <c r="J390" s="1">
        <v>126000000</v>
      </c>
      <c r="K390" s="2">
        <v>39908</v>
      </c>
      <c r="L390">
        <f t="shared" si="7"/>
        <v>17.192190918304405</v>
      </c>
    </row>
    <row r="391" spans="1:12" x14ac:dyDescent="0.2">
      <c r="A391">
        <v>389</v>
      </c>
      <c r="B391">
        <v>2225</v>
      </c>
      <c r="C391">
        <v>13</v>
      </c>
      <c r="D391">
        <v>31</v>
      </c>
      <c r="E391">
        <v>37</v>
      </c>
      <c r="F391">
        <v>40</v>
      </c>
      <c r="G391">
        <v>43</v>
      </c>
      <c r="H391">
        <v>51</v>
      </c>
      <c r="I391">
        <v>30</v>
      </c>
      <c r="J391" s="1">
        <v>117000000</v>
      </c>
      <c r="K391" s="2">
        <v>39904</v>
      </c>
      <c r="L391">
        <f t="shared" si="7"/>
        <v>12.069244660154448</v>
      </c>
    </row>
    <row r="392" spans="1:12" x14ac:dyDescent="0.2">
      <c r="A392">
        <v>390</v>
      </c>
      <c r="B392">
        <v>2224</v>
      </c>
      <c r="C392">
        <v>3</v>
      </c>
      <c r="D392">
        <v>17</v>
      </c>
      <c r="E392">
        <v>24</v>
      </c>
      <c r="F392">
        <v>25</v>
      </c>
      <c r="G392">
        <v>34</v>
      </c>
      <c r="H392">
        <v>39</v>
      </c>
      <c r="I392">
        <v>18</v>
      </c>
      <c r="J392" s="1">
        <v>107000000</v>
      </c>
      <c r="K392" s="2">
        <v>39901</v>
      </c>
      <c r="L392">
        <f t="shared" si="7"/>
        <v>11.85226520443204</v>
      </c>
    </row>
    <row r="393" spans="1:12" x14ac:dyDescent="0.2">
      <c r="A393">
        <v>391</v>
      </c>
      <c r="B393">
        <v>2223</v>
      </c>
      <c r="C393">
        <v>1</v>
      </c>
      <c r="D393">
        <v>8</v>
      </c>
      <c r="E393">
        <v>30</v>
      </c>
      <c r="F393">
        <v>45</v>
      </c>
      <c r="G393">
        <v>48</v>
      </c>
      <c r="H393">
        <v>52</v>
      </c>
      <c r="I393">
        <v>11</v>
      </c>
      <c r="J393" s="1">
        <v>100000000</v>
      </c>
      <c r="K393" s="2">
        <v>39897</v>
      </c>
      <c r="L393">
        <f t="shared" si="7"/>
        <v>21.161510433084022</v>
      </c>
    </row>
    <row r="394" spans="1:12" x14ac:dyDescent="0.2">
      <c r="A394">
        <v>392</v>
      </c>
      <c r="B394">
        <v>2222</v>
      </c>
      <c r="C394">
        <v>6</v>
      </c>
      <c r="D394">
        <v>12</v>
      </c>
      <c r="E394">
        <v>33</v>
      </c>
      <c r="F394">
        <v>43</v>
      </c>
      <c r="G394">
        <v>48</v>
      </c>
      <c r="H394">
        <v>53</v>
      </c>
      <c r="I394">
        <v>47</v>
      </c>
      <c r="J394" s="1">
        <v>90000000</v>
      </c>
      <c r="K394" s="2">
        <v>39894</v>
      </c>
      <c r="L394">
        <f t="shared" si="7"/>
        <v>18.590832354121417</v>
      </c>
    </row>
    <row r="395" spans="1:12" x14ac:dyDescent="0.2">
      <c r="A395">
        <v>393</v>
      </c>
      <c r="B395">
        <v>2221</v>
      </c>
      <c r="C395">
        <v>6</v>
      </c>
      <c r="D395">
        <v>16</v>
      </c>
      <c r="E395">
        <v>22</v>
      </c>
      <c r="F395">
        <v>42</v>
      </c>
      <c r="G395">
        <v>44</v>
      </c>
      <c r="H395">
        <v>46</v>
      </c>
      <c r="I395">
        <v>26</v>
      </c>
      <c r="J395" s="1">
        <v>84000000</v>
      </c>
      <c r="K395" s="2">
        <v>39890</v>
      </c>
      <c r="L395">
        <f t="shared" si="7"/>
        <v>15.48578457197193</v>
      </c>
    </row>
    <row r="396" spans="1:12" x14ac:dyDescent="0.2">
      <c r="A396">
        <v>394</v>
      </c>
      <c r="B396">
        <v>2220</v>
      </c>
      <c r="C396">
        <v>7</v>
      </c>
      <c r="D396">
        <v>10</v>
      </c>
      <c r="E396">
        <v>15</v>
      </c>
      <c r="F396">
        <v>36</v>
      </c>
      <c r="G396">
        <v>42</v>
      </c>
      <c r="H396">
        <v>53</v>
      </c>
      <c r="I396">
        <v>32</v>
      </c>
      <c r="J396" s="1">
        <v>76000000</v>
      </c>
      <c r="K396" s="2">
        <v>39887</v>
      </c>
      <c r="L396">
        <f t="shared" si="7"/>
        <v>17.487410437498283</v>
      </c>
    </row>
    <row r="397" spans="1:12" x14ac:dyDescent="0.2">
      <c r="A397">
        <v>395</v>
      </c>
      <c r="B397">
        <v>2219</v>
      </c>
      <c r="C397">
        <v>11</v>
      </c>
      <c r="D397">
        <v>15</v>
      </c>
      <c r="E397">
        <v>30</v>
      </c>
      <c r="F397">
        <v>41</v>
      </c>
      <c r="G397">
        <v>45</v>
      </c>
      <c r="H397">
        <v>50</v>
      </c>
      <c r="I397">
        <v>6</v>
      </c>
      <c r="J397" s="1">
        <v>70000000</v>
      </c>
      <c r="K397" s="2">
        <v>39883</v>
      </c>
      <c r="L397">
        <f t="shared" si="7"/>
        <v>17.736161607614783</v>
      </c>
    </row>
    <row r="398" spans="1:12" x14ac:dyDescent="0.2">
      <c r="A398">
        <v>396</v>
      </c>
      <c r="B398">
        <v>2218</v>
      </c>
      <c r="C398">
        <v>18</v>
      </c>
      <c r="D398">
        <v>21</v>
      </c>
      <c r="E398">
        <v>32</v>
      </c>
      <c r="F398">
        <v>34</v>
      </c>
      <c r="G398">
        <v>48</v>
      </c>
      <c r="H398">
        <v>53</v>
      </c>
      <c r="I398">
        <v>45</v>
      </c>
      <c r="J398" s="1">
        <v>62000000</v>
      </c>
      <c r="K398" s="2">
        <v>39880</v>
      </c>
      <c r="L398">
        <f t="shared" si="7"/>
        <v>13.434142714598149</v>
      </c>
    </row>
    <row r="399" spans="1:12" x14ac:dyDescent="0.2">
      <c r="A399">
        <v>397</v>
      </c>
      <c r="B399">
        <v>2217</v>
      </c>
      <c r="C399">
        <v>8</v>
      </c>
      <c r="D399">
        <v>17</v>
      </c>
      <c r="E399">
        <v>21</v>
      </c>
      <c r="F399">
        <v>25</v>
      </c>
      <c r="G399">
        <v>35</v>
      </c>
      <c r="H399">
        <v>39</v>
      </c>
      <c r="I399">
        <v>28</v>
      </c>
      <c r="J399" s="1">
        <v>54000000</v>
      </c>
      <c r="K399" s="2">
        <v>39876</v>
      </c>
      <c r="L399">
        <f t="shared" si="7"/>
        <v>10.594248214861461</v>
      </c>
    </row>
    <row r="400" spans="1:12" x14ac:dyDescent="0.2">
      <c r="A400">
        <v>398</v>
      </c>
      <c r="B400">
        <v>2216</v>
      </c>
      <c r="C400">
        <v>19</v>
      </c>
      <c r="D400">
        <v>21</v>
      </c>
      <c r="E400">
        <v>48</v>
      </c>
      <c r="F400">
        <v>50</v>
      </c>
      <c r="G400">
        <v>51</v>
      </c>
      <c r="H400">
        <v>56</v>
      </c>
      <c r="I400">
        <v>35</v>
      </c>
      <c r="J400" s="1">
        <v>45000000</v>
      </c>
      <c r="K400" s="2">
        <v>39873</v>
      </c>
      <c r="L400">
        <f t="shared" si="7"/>
        <v>15.0996688705415</v>
      </c>
    </row>
    <row r="401" spans="1:12" x14ac:dyDescent="0.2">
      <c r="A401">
        <v>399</v>
      </c>
      <c r="B401">
        <v>2215</v>
      </c>
      <c r="C401">
        <v>16</v>
      </c>
      <c r="D401">
        <v>17</v>
      </c>
      <c r="E401">
        <v>20</v>
      </c>
      <c r="F401">
        <v>22</v>
      </c>
      <c r="G401">
        <v>24</v>
      </c>
      <c r="H401">
        <v>44</v>
      </c>
      <c r="I401">
        <v>15</v>
      </c>
      <c r="J401" s="1">
        <v>35000000</v>
      </c>
      <c r="K401" s="2">
        <v>39869</v>
      </c>
      <c r="L401">
        <f t="shared" si="7"/>
        <v>9.9976187641048284</v>
      </c>
    </row>
    <row r="402" spans="1:12" x14ac:dyDescent="0.2">
      <c r="A402">
        <v>400</v>
      </c>
      <c r="B402">
        <v>2214</v>
      </c>
      <c r="C402">
        <v>6</v>
      </c>
      <c r="D402">
        <v>10</v>
      </c>
      <c r="E402">
        <v>21</v>
      </c>
      <c r="F402">
        <v>28</v>
      </c>
      <c r="G402">
        <v>37</v>
      </c>
      <c r="H402">
        <v>55</v>
      </c>
      <c r="I402">
        <v>29</v>
      </c>
      <c r="J402" s="1">
        <v>34000000</v>
      </c>
      <c r="K402" s="2">
        <v>39866</v>
      </c>
      <c r="L402">
        <f t="shared" si="7"/>
        <v>16.601778447475063</v>
      </c>
    </row>
    <row r="403" spans="1:12" x14ac:dyDescent="0.2">
      <c r="A403">
        <v>401</v>
      </c>
      <c r="B403">
        <v>2213</v>
      </c>
      <c r="C403">
        <v>1</v>
      </c>
      <c r="D403">
        <v>8</v>
      </c>
      <c r="E403">
        <v>14</v>
      </c>
      <c r="F403">
        <v>31</v>
      </c>
      <c r="G403">
        <v>32</v>
      </c>
      <c r="H403">
        <v>38</v>
      </c>
      <c r="I403">
        <v>35</v>
      </c>
      <c r="J403" s="1">
        <v>33000000</v>
      </c>
      <c r="K403" s="2">
        <v>39862</v>
      </c>
      <c r="L403">
        <f t="shared" si="7"/>
        <v>14.738999126063318</v>
      </c>
    </row>
    <row r="404" spans="1:12" x14ac:dyDescent="0.2">
      <c r="A404">
        <v>402</v>
      </c>
      <c r="B404">
        <v>2212</v>
      </c>
      <c r="C404">
        <v>3</v>
      </c>
      <c r="D404">
        <v>11</v>
      </c>
      <c r="E404">
        <v>17</v>
      </c>
      <c r="F404">
        <v>33</v>
      </c>
      <c r="G404">
        <v>42</v>
      </c>
      <c r="H404">
        <v>55</v>
      </c>
      <c r="I404">
        <v>48</v>
      </c>
      <c r="J404" s="1">
        <v>32000000</v>
      </c>
      <c r="K404" s="2">
        <v>39859</v>
      </c>
      <c r="L404">
        <f t="shared" si="7"/>
        <v>19.836234281642032</v>
      </c>
    </row>
    <row r="405" spans="1:12" x14ac:dyDescent="0.2">
      <c r="A405">
        <v>403</v>
      </c>
      <c r="B405">
        <v>2211</v>
      </c>
      <c r="C405">
        <v>10</v>
      </c>
      <c r="D405">
        <v>12</v>
      </c>
      <c r="E405">
        <v>18</v>
      </c>
      <c r="F405">
        <v>42</v>
      </c>
      <c r="G405">
        <v>43</v>
      </c>
      <c r="H405">
        <v>48</v>
      </c>
      <c r="I405">
        <v>53</v>
      </c>
      <c r="J405" s="1">
        <v>31000000</v>
      </c>
      <c r="K405" s="2">
        <v>39855</v>
      </c>
      <c r="L405">
        <f t="shared" si="7"/>
        <v>18.24567789655298</v>
      </c>
    </row>
    <row r="406" spans="1:12" x14ac:dyDescent="0.2">
      <c r="A406">
        <v>404</v>
      </c>
      <c r="B406">
        <v>2210</v>
      </c>
      <c r="C406">
        <v>2</v>
      </c>
      <c r="D406">
        <v>12</v>
      </c>
      <c r="E406">
        <v>23</v>
      </c>
      <c r="F406">
        <v>33</v>
      </c>
      <c r="G406">
        <v>46</v>
      </c>
      <c r="H406">
        <v>55</v>
      </c>
      <c r="I406">
        <v>42</v>
      </c>
      <c r="J406" s="1">
        <v>30000000</v>
      </c>
      <c r="K406" s="2">
        <v>39852</v>
      </c>
      <c r="L406">
        <f t="shared" si="7"/>
        <v>19.10372688645807</v>
      </c>
    </row>
    <row r="407" spans="1:12" x14ac:dyDescent="0.2">
      <c r="A407">
        <v>405</v>
      </c>
      <c r="B407">
        <v>2209</v>
      </c>
      <c r="C407">
        <v>10</v>
      </c>
      <c r="D407">
        <v>13</v>
      </c>
      <c r="E407">
        <v>22</v>
      </c>
      <c r="F407">
        <v>42</v>
      </c>
      <c r="G407">
        <v>43</v>
      </c>
      <c r="H407">
        <v>49</v>
      </c>
      <c r="I407">
        <v>9</v>
      </c>
      <c r="J407" s="1">
        <v>32000000</v>
      </c>
      <c r="K407" s="2">
        <v>39848</v>
      </c>
      <c r="L407">
        <f t="shared" si="7"/>
        <v>17.315008628629784</v>
      </c>
    </row>
    <row r="408" spans="1:12" x14ac:dyDescent="0.2">
      <c r="A408">
        <v>406</v>
      </c>
      <c r="B408">
        <v>2208</v>
      </c>
      <c r="C408">
        <v>2</v>
      </c>
      <c r="D408">
        <v>16</v>
      </c>
      <c r="E408">
        <v>30</v>
      </c>
      <c r="F408">
        <v>33</v>
      </c>
      <c r="G408">
        <v>47</v>
      </c>
      <c r="H408">
        <v>48</v>
      </c>
      <c r="I408">
        <v>19</v>
      </c>
      <c r="J408" s="1">
        <v>31000000</v>
      </c>
      <c r="K408" s="2">
        <v>39845</v>
      </c>
      <c r="L408">
        <f t="shared" si="7"/>
        <v>16.787183319709232</v>
      </c>
    </row>
    <row r="409" spans="1:12" x14ac:dyDescent="0.2">
      <c r="A409">
        <v>407</v>
      </c>
      <c r="B409">
        <v>2207</v>
      </c>
      <c r="C409">
        <v>5</v>
      </c>
      <c r="D409">
        <v>12</v>
      </c>
      <c r="E409">
        <v>13</v>
      </c>
      <c r="F409">
        <v>37</v>
      </c>
      <c r="G409">
        <v>47</v>
      </c>
      <c r="H409">
        <v>56</v>
      </c>
      <c r="I409">
        <v>19</v>
      </c>
      <c r="J409" s="1">
        <v>30000000</v>
      </c>
      <c r="K409" s="2">
        <v>39841</v>
      </c>
      <c r="L409">
        <f t="shared" si="7"/>
        <v>19.621416870348583</v>
      </c>
    </row>
    <row r="410" spans="1:12" x14ac:dyDescent="0.2">
      <c r="A410">
        <v>408</v>
      </c>
      <c r="B410">
        <v>2206</v>
      </c>
      <c r="C410">
        <v>6</v>
      </c>
      <c r="D410">
        <v>10</v>
      </c>
      <c r="E410">
        <v>12</v>
      </c>
      <c r="F410">
        <v>29</v>
      </c>
      <c r="G410">
        <v>38</v>
      </c>
      <c r="H410">
        <v>50</v>
      </c>
      <c r="I410">
        <v>30</v>
      </c>
      <c r="J410" s="1">
        <v>36000000</v>
      </c>
      <c r="K410" s="2">
        <v>39838</v>
      </c>
      <c r="L410">
        <f t="shared" si="7"/>
        <v>16.278820596099706</v>
      </c>
    </row>
    <row r="411" spans="1:12" x14ac:dyDescent="0.2">
      <c r="A411">
        <v>409</v>
      </c>
      <c r="B411">
        <v>2205</v>
      </c>
      <c r="C411">
        <v>13</v>
      </c>
      <c r="D411">
        <v>14</v>
      </c>
      <c r="E411">
        <v>16</v>
      </c>
      <c r="F411">
        <v>23</v>
      </c>
      <c r="G411">
        <v>25</v>
      </c>
      <c r="H411">
        <v>49</v>
      </c>
      <c r="I411">
        <v>47</v>
      </c>
      <c r="J411" s="1">
        <v>33000000</v>
      </c>
      <c r="K411" s="2">
        <v>39834</v>
      </c>
      <c r="L411">
        <f t="shared" si="7"/>
        <v>15.217471162168456</v>
      </c>
    </row>
    <row r="412" spans="1:12" x14ac:dyDescent="0.2">
      <c r="A412">
        <v>410</v>
      </c>
      <c r="B412">
        <v>2204</v>
      </c>
      <c r="C412">
        <v>2</v>
      </c>
      <c r="D412">
        <v>13</v>
      </c>
      <c r="E412">
        <v>14</v>
      </c>
      <c r="F412">
        <v>19</v>
      </c>
      <c r="G412">
        <v>42</v>
      </c>
      <c r="H412">
        <v>51</v>
      </c>
      <c r="I412">
        <v>47</v>
      </c>
      <c r="J412" s="1">
        <v>32000000</v>
      </c>
      <c r="K412" s="2">
        <v>39831</v>
      </c>
      <c r="L412">
        <f t="shared" si="7"/>
        <v>19.385807277736046</v>
      </c>
    </row>
    <row r="413" spans="1:12" x14ac:dyDescent="0.2">
      <c r="A413">
        <v>411</v>
      </c>
      <c r="B413">
        <v>2203</v>
      </c>
      <c r="C413">
        <v>3</v>
      </c>
      <c r="D413">
        <v>9</v>
      </c>
      <c r="E413">
        <v>11</v>
      </c>
      <c r="F413">
        <v>30</v>
      </c>
      <c r="G413">
        <v>41</v>
      </c>
      <c r="H413">
        <v>47</v>
      </c>
      <c r="I413">
        <v>22</v>
      </c>
      <c r="J413" s="1">
        <v>31000000</v>
      </c>
      <c r="K413" s="2">
        <v>39827</v>
      </c>
      <c r="L413">
        <f t="shared" si="7"/>
        <v>16.78009024324448</v>
      </c>
    </row>
    <row r="414" spans="1:12" x14ac:dyDescent="0.2">
      <c r="A414">
        <v>412</v>
      </c>
      <c r="B414">
        <v>2202</v>
      </c>
      <c r="C414">
        <v>9</v>
      </c>
      <c r="D414">
        <v>17</v>
      </c>
      <c r="E414">
        <v>21</v>
      </c>
      <c r="F414">
        <v>35</v>
      </c>
      <c r="G414">
        <v>43</v>
      </c>
      <c r="H414">
        <v>52</v>
      </c>
      <c r="I414">
        <v>49</v>
      </c>
      <c r="J414" s="1">
        <v>30000000</v>
      </c>
      <c r="K414" s="2">
        <v>39824</v>
      </c>
      <c r="L414">
        <f t="shared" si="7"/>
        <v>16.79994331056195</v>
      </c>
    </row>
    <row r="415" spans="1:12" x14ac:dyDescent="0.2">
      <c r="A415">
        <v>413</v>
      </c>
      <c r="B415">
        <v>2201</v>
      </c>
      <c r="C415">
        <v>5</v>
      </c>
      <c r="D415">
        <v>38</v>
      </c>
      <c r="E415">
        <v>39</v>
      </c>
      <c r="F415">
        <v>42</v>
      </c>
      <c r="G415">
        <v>50</v>
      </c>
      <c r="H415">
        <v>53</v>
      </c>
      <c r="I415">
        <v>9</v>
      </c>
      <c r="J415" s="1">
        <v>32000000</v>
      </c>
      <c r="K415" s="2">
        <v>39820</v>
      </c>
      <c r="L415">
        <f t="shared" si="7"/>
        <v>19.093753653261285</v>
      </c>
    </row>
    <row r="416" spans="1:12" x14ac:dyDescent="0.2">
      <c r="A416">
        <v>414</v>
      </c>
      <c r="B416">
        <v>2200</v>
      </c>
      <c r="C416">
        <v>13</v>
      </c>
      <c r="D416">
        <v>16</v>
      </c>
      <c r="E416">
        <v>18</v>
      </c>
      <c r="F416">
        <v>43</v>
      </c>
      <c r="G416">
        <v>46</v>
      </c>
      <c r="H416">
        <v>49</v>
      </c>
      <c r="I416">
        <v>14</v>
      </c>
      <c r="J416" s="1">
        <v>31000000</v>
      </c>
      <c r="K416" s="2">
        <v>39817</v>
      </c>
      <c r="L416">
        <f t="shared" si="7"/>
        <v>16.601778447475063</v>
      </c>
    </row>
    <row r="417" spans="1:12" x14ac:dyDescent="0.2">
      <c r="A417">
        <v>415</v>
      </c>
      <c r="B417">
        <v>2199</v>
      </c>
      <c r="C417">
        <v>9</v>
      </c>
      <c r="D417">
        <v>13</v>
      </c>
      <c r="E417">
        <v>26</v>
      </c>
      <c r="F417">
        <v>35</v>
      </c>
      <c r="G417">
        <v>42</v>
      </c>
      <c r="H417">
        <v>53</v>
      </c>
      <c r="I417">
        <v>40</v>
      </c>
      <c r="J417" s="1">
        <v>30000000</v>
      </c>
      <c r="K417" s="2">
        <v>39813</v>
      </c>
      <c r="L417">
        <f t="shared" si="7"/>
        <v>15.9940465114218</v>
      </c>
    </row>
    <row r="418" spans="1:12" x14ac:dyDescent="0.2">
      <c r="A418">
        <v>416</v>
      </c>
      <c r="B418">
        <v>2198</v>
      </c>
      <c r="C418">
        <v>17</v>
      </c>
      <c r="D418">
        <v>18</v>
      </c>
      <c r="E418">
        <v>25</v>
      </c>
      <c r="F418">
        <v>27</v>
      </c>
      <c r="G418">
        <v>38</v>
      </c>
      <c r="H418">
        <v>48</v>
      </c>
      <c r="I418">
        <v>26</v>
      </c>
      <c r="J418" s="1">
        <v>267000000</v>
      </c>
      <c r="K418" s="2">
        <v>39810</v>
      </c>
      <c r="L418">
        <f t="shared" si="7"/>
        <v>11.058287131636355</v>
      </c>
    </row>
    <row r="419" spans="1:12" x14ac:dyDescent="0.2">
      <c r="A419">
        <v>417</v>
      </c>
      <c r="B419">
        <v>2197</v>
      </c>
      <c r="C419">
        <v>15</v>
      </c>
      <c r="D419">
        <v>16</v>
      </c>
      <c r="E419">
        <v>17</v>
      </c>
      <c r="F419">
        <v>21</v>
      </c>
      <c r="G419">
        <v>31</v>
      </c>
      <c r="H419">
        <v>39</v>
      </c>
      <c r="I419">
        <v>44</v>
      </c>
      <c r="J419" s="1">
        <v>248000000</v>
      </c>
      <c r="K419" s="2">
        <v>39806</v>
      </c>
      <c r="L419">
        <f t="shared" si="7"/>
        <v>11.866318882009022</v>
      </c>
    </row>
    <row r="420" spans="1:12" x14ac:dyDescent="0.2">
      <c r="A420">
        <v>418</v>
      </c>
      <c r="B420">
        <v>2196</v>
      </c>
      <c r="C420">
        <v>5</v>
      </c>
      <c r="D420">
        <v>13</v>
      </c>
      <c r="E420">
        <v>25</v>
      </c>
      <c r="F420">
        <v>26</v>
      </c>
      <c r="G420">
        <v>41</v>
      </c>
      <c r="H420">
        <v>46</v>
      </c>
      <c r="I420">
        <v>18</v>
      </c>
      <c r="J420" s="1">
        <v>231000000</v>
      </c>
      <c r="K420" s="2">
        <v>39803</v>
      </c>
      <c r="L420">
        <f t="shared" si="7"/>
        <v>14.667748877822294</v>
      </c>
    </row>
    <row r="421" spans="1:12" x14ac:dyDescent="0.2">
      <c r="A421">
        <v>419</v>
      </c>
      <c r="B421">
        <v>2195</v>
      </c>
      <c r="C421">
        <v>3</v>
      </c>
      <c r="D421">
        <v>11</v>
      </c>
      <c r="E421">
        <v>18</v>
      </c>
      <c r="F421">
        <v>34</v>
      </c>
      <c r="G421">
        <v>42</v>
      </c>
      <c r="H421">
        <v>43</v>
      </c>
      <c r="I421">
        <v>52</v>
      </c>
      <c r="J421" s="1">
        <v>218000000</v>
      </c>
      <c r="K421" s="2">
        <v>39799</v>
      </c>
      <c r="L421">
        <f t="shared" si="7"/>
        <v>18.439088914585774</v>
      </c>
    </row>
    <row r="422" spans="1:12" x14ac:dyDescent="0.2">
      <c r="A422">
        <v>420</v>
      </c>
      <c r="B422">
        <v>2194</v>
      </c>
      <c r="C422">
        <v>2</v>
      </c>
      <c r="D422">
        <v>27</v>
      </c>
      <c r="E422">
        <v>29</v>
      </c>
      <c r="F422">
        <v>33</v>
      </c>
      <c r="G422">
        <v>44</v>
      </c>
      <c r="H422">
        <v>48</v>
      </c>
      <c r="I422">
        <v>51</v>
      </c>
      <c r="J422" s="1">
        <v>202000000</v>
      </c>
      <c r="K422" s="2">
        <v>39796</v>
      </c>
      <c r="L422">
        <f t="shared" si="7"/>
        <v>16.741735701106808</v>
      </c>
    </row>
    <row r="423" spans="1:12" x14ac:dyDescent="0.2">
      <c r="A423">
        <v>421</v>
      </c>
      <c r="B423">
        <v>2193</v>
      </c>
      <c r="C423">
        <v>4</v>
      </c>
      <c r="D423">
        <v>9</v>
      </c>
      <c r="E423">
        <v>19</v>
      </c>
      <c r="F423">
        <v>20</v>
      </c>
      <c r="G423">
        <v>36</v>
      </c>
      <c r="H423">
        <v>52</v>
      </c>
      <c r="I423">
        <v>13</v>
      </c>
      <c r="J423" s="1">
        <v>190000000</v>
      </c>
      <c r="K423" s="2">
        <v>39792</v>
      </c>
      <c r="L423">
        <f t="shared" si="7"/>
        <v>16.747423398128753</v>
      </c>
    </row>
    <row r="424" spans="1:12" x14ac:dyDescent="0.2">
      <c r="A424">
        <v>422</v>
      </c>
      <c r="B424">
        <v>2192</v>
      </c>
      <c r="C424">
        <v>3</v>
      </c>
      <c r="D424">
        <v>6</v>
      </c>
      <c r="E424">
        <v>13</v>
      </c>
      <c r="F424">
        <v>32</v>
      </c>
      <c r="G424">
        <v>35</v>
      </c>
      <c r="H424">
        <v>54</v>
      </c>
      <c r="I424">
        <v>53</v>
      </c>
      <c r="J424" s="1">
        <v>180000000</v>
      </c>
      <c r="K424" s="2">
        <v>39789</v>
      </c>
      <c r="L424">
        <f t="shared" si="7"/>
        <v>21.213203435596427</v>
      </c>
    </row>
    <row r="425" spans="1:12" x14ac:dyDescent="0.2">
      <c r="A425">
        <v>423</v>
      </c>
      <c r="B425">
        <v>2191</v>
      </c>
      <c r="C425">
        <v>13</v>
      </c>
      <c r="D425">
        <v>20</v>
      </c>
      <c r="E425">
        <v>28</v>
      </c>
      <c r="F425">
        <v>40</v>
      </c>
      <c r="G425">
        <v>48</v>
      </c>
      <c r="H425">
        <v>50</v>
      </c>
      <c r="I425">
        <v>3</v>
      </c>
      <c r="J425" s="1">
        <v>170000000</v>
      </c>
      <c r="K425" s="2">
        <v>39785</v>
      </c>
      <c r="L425">
        <f t="shared" si="7"/>
        <v>17.966900784763183</v>
      </c>
    </row>
    <row r="426" spans="1:12" x14ac:dyDescent="0.2">
      <c r="A426">
        <v>424</v>
      </c>
      <c r="B426">
        <v>2190</v>
      </c>
      <c r="C426">
        <v>12</v>
      </c>
      <c r="D426">
        <v>24</v>
      </c>
      <c r="E426">
        <v>28</v>
      </c>
      <c r="F426">
        <v>30</v>
      </c>
      <c r="G426">
        <v>44</v>
      </c>
      <c r="H426">
        <v>46</v>
      </c>
      <c r="I426">
        <v>40</v>
      </c>
      <c r="J426" s="1">
        <v>159000000</v>
      </c>
      <c r="K426" s="2">
        <v>39782</v>
      </c>
      <c r="L426">
        <f t="shared" si="7"/>
        <v>12.165525060596439</v>
      </c>
    </row>
    <row r="427" spans="1:12" x14ac:dyDescent="0.2">
      <c r="A427">
        <v>425</v>
      </c>
      <c r="B427">
        <v>2189</v>
      </c>
      <c r="C427">
        <v>8</v>
      </c>
      <c r="D427">
        <v>11</v>
      </c>
      <c r="E427">
        <v>12</v>
      </c>
      <c r="F427">
        <v>21</v>
      </c>
      <c r="G427">
        <v>37</v>
      </c>
      <c r="H427">
        <v>39</v>
      </c>
      <c r="I427">
        <v>6</v>
      </c>
      <c r="J427" s="1">
        <v>151000000</v>
      </c>
      <c r="K427" s="2">
        <v>39778</v>
      </c>
      <c r="L427">
        <f t="shared" si="7"/>
        <v>13.728663098648406</v>
      </c>
    </row>
    <row r="428" spans="1:12" x14ac:dyDescent="0.2">
      <c r="A428">
        <v>426</v>
      </c>
      <c r="B428">
        <v>2188</v>
      </c>
      <c r="C428">
        <v>25</v>
      </c>
      <c r="D428">
        <v>35</v>
      </c>
      <c r="E428">
        <v>46</v>
      </c>
      <c r="F428">
        <v>49</v>
      </c>
      <c r="G428">
        <v>50</v>
      </c>
      <c r="H428">
        <v>56</v>
      </c>
      <c r="I428">
        <v>28</v>
      </c>
      <c r="J428" s="1">
        <v>141000000</v>
      </c>
      <c r="K428" s="2">
        <v>39775</v>
      </c>
      <c r="L428">
        <f t="shared" si="7"/>
        <v>11.940327825123916</v>
      </c>
    </row>
    <row r="429" spans="1:12" x14ac:dyDescent="0.2">
      <c r="A429">
        <v>427</v>
      </c>
      <c r="B429">
        <v>2187</v>
      </c>
      <c r="C429">
        <v>1</v>
      </c>
      <c r="D429">
        <v>9</v>
      </c>
      <c r="E429">
        <v>11</v>
      </c>
      <c r="F429">
        <v>27</v>
      </c>
      <c r="G429">
        <v>43</v>
      </c>
      <c r="H429">
        <v>55</v>
      </c>
      <c r="I429">
        <v>5</v>
      </c>
      <c r="J429" s="1">
        <v>132000000</v>
      </c>
      <c r="K429" s="2">
        <v>39771</v>
      </c>
      <c r="L429">
        <f t="shared" si="7"/>
        <v>20.711165610664722</v>
      </c>
    </row>
    <row r="430" spans="1:12" x14ac:dyDescent="0.2">
      <c r="A430">
        <v>428</v>
      </c>
      <c r="B430">
        <v>2186</v>
      </c>
      <c r="C430">
        <v>3</v>
      </c>
      <c r="D430">
        <v>14</v>
      </c>
      <c r="E430">
        <v>15</v>
      </c>
      <c r="F430">
        <v>19</v>
      </c>
      <c r="G430">
        <v>47</v>
      </c>
      <c r="H430">
        <v>48</v>
      </c>
      <c r="I430">
        <v>13</v>
      </c>
      <c r="J430" s="1">
        <v>123000000</v>
      </c>
      <c r="K430" s="2">
        <v>39768</v>
      </c>
      <c r="L430">
        <f t="shared" si="7"/>
        <v>17.613577014283479</v>
      </c>
    </row>
    <row r="431" spans="1:12" x14ac:dyDescent="0.2">
      <c r="A431">
        <v>429</v>
      </c>
      <c r="B431">
        <v>2185</v>
      </c>
      <c r="C431">
        <v>9</v>
      </c>
      <c r="D431">
        <v>13</v>
      </c>
      <c r="E431">
        <v>19</v>
      </c>
      <c r="F431">
        <v>25</v>
      </c>
      <c r="G431">
        <v>40</v>
      </c>
      <c r="H431">
        <v>51</v>
      </c>
      <c r="I431">
        <v>26</v>
      </c>
      <c r="J431" s="1">
        <v>116000000</v>
      </c>
      <c r="K431" s="2">
        <v>39764</v>
      </c>
      <c r="L431">
        <f t="shared" si="7"/>
        <v>14.882076148044348</v>
      </c>
    </row>
    <row r="432" spans="1:12" x14ac:dyDescent="0.2">
      <c r="A432">
        <v>430</v>
      </c>
      <c r="B432">
        <v>2184</v>
      </c>
      <c r="C432">
        <v>9</v>
      </c>
      <c r="D432">
        <v>13</v>
      </c>
      <c r="E432">
        <v>36</v>
      </c>
      <c r="F432">
        <v>37</v>
      </c>
      <c r="G432">
        <v>51</v>
      </c>
      <c r="H432">
        <v>55</v>
      </c>
      <c r="I432">
        <v>4</v>
      </c>
      <c r="J432" s="1">
        <v>107000000</v>
      </c>
      <c r="K432" s="2">
        <v>39761</v>
      </c>
      <c r="L432">
        <f t="shared" si="7"/>
        <v>20.629382651243557</v>
      </c>
    </row>
    <row r="433" spans="1:12" x14ac:dyDescent="0.2">
      <c r="A433">
        <v>431</v>
      </c>
      <c r="B433">
        <v>2183</v>
      </c>
      <c r="C433">
        <v>16</v>
      </c>
      <c r="D433">
        <v>26</v>
      </c>
      <c r="E433">
        <v>44</v>
      </c>
      <c r="F433">
        <v>46</v>
      </c>
      <c r="G433">
        <v>52</v>
      </c>
      <c r="H433">
        <v>56</v>
      </c>
      <c r="I433">
        <v>45</v>
      </c>
      <c r="J433" s="1">
        <v>99000000</v>
      </c>
      <c r="K433" s="2">
        <v>39757</v>
      </c>
      <c r="L433">
        <f t="shared" si="7"/>
        <v>14.407339399466803</v>
      </c>
    </row>
    <row r="434" spans="1:12" x14ac:dyDescent="0.2">
      <c r="A434">
        <v>432</v>
      </c>
      <c r="B434">
        <v>2182</v>
      </c>
      <c r="C434">
        <v>10</v>
      </c>
      <c r="D434">
        <v>19</v>
      </c>
      <c r="E434">
        <v>26</v>
      </c>
      <c r="F434">
        <v>45</v>
      </c>
      <c r="G434">
        <v>50</v>
      </c>
      <c r="H434">
        <v>51</v>
      </c>
      <c r="I434">
        <v>21</v>
      </c>
      <c r="J434" s="1">
        <v>90000000</v>
      </c>
      <c r="K434" s="2">
        <v>39754</v>
      </c>
      <c r="L434">
        <f t="shared" si="7"/>
        <v>16.650468318882062</v>
      </c>
    </row>
    <row r="435" spans="1:12" x14ac:dyDescent="0.2">
      <c r="A435">
        <v>433</v>
      </c>
      <c r="B435">
        <v>2181</v>
      </c>
      <c r="C435">
        <v>29</v>
      </c>
      <c r="D435">
        <v>33</v>
      </c>
      <c r="E435">
        <v>34</v>
      </c>
      <c r="F435">
        <v>41</v>
      </c>
      <c r="G435">
        <v>52</v>
      </c>
      <c r="H435">
        <v>54</v>
      </c>
      <c r="I435">
        <v>48</v>
      </c>
      <c r="J435" s="1">
        <v>84000000</v>
      </c>
      <c r="K435" s="2">
        <v>39750</v>
      </c>
      <c r="L435">
        <f t="shared" si="7"/>
        <v>9.947481136065603</v>
      </c>
    </row>
    <row r="436" spans="1:12" x14ac:dyDescent="0.2">
      <c r="A436">
        <v>434</v>
      </c>
      <c r="B436">
        <v>2180</v>
      </c>
      <c r="C436">
        <v>5</v>
      </c>
      <c r="D436">
        <v>16</v>
      </c>
      <c r="E436">
        <v>25</v>
      </c>
      <c r="F436">
        <v>35</v>
      </c>
      <c r="G436">
        <v>42</v>
      </c>
      <c r="H436">
        <v>47</v>
      </c>
      <c r="I436">
        <v>19</v>
      </c>
      <c r="J436" s="1">
        <v>76000000</v>
      </c>
      <c r="K436" s="2">
        <v>39747</v>
      </c>
      <c r="L436">
        <f t="shared" si="7"/>
        <v>15.066519173319364</v>
      </c>
    </row>
    <row r="437" spans="1:12" x14ac:dyDescent="0.2">
      <c r="A437">
        <v>435</v>
      </c>
      <c r="B437">
        <v>2179</v>
      </c>
      <c r="C437">
        <v>7</v>
      </c>
      <c r="D437">
        <v>20</v>
      </c>
      <c r="E437">
        <v>21</v>
      </c>
      <c r="F437">
        <v>35</v>
      </c>
      <c r="G437">
        <v>45</v>
      </c>
      <c r="H437">
        <v>47</v>
      </c>
      <c r="I437">
        <v>24</v>
      </c>
      <c r="J437" s="1">
        <v>71000000</v>
      </c>
      <c r="K437" s="2">
        <v>39743</v>
      </c>
      <c r="L437">
        <f t="shared" si="7"/>
        <v>14.535670410604192</v>
      </c>
    </row>
    <row r="438" spans="1:12" x14ac:dyDescent="0.2">
      <c r="A438">
        <v>436</v>
      </c>
      <c r="B438">
        <v>2178</v>
      </c>
      <c r="C438">
        <v>6</v>
      </c>
      <c r="D438">
        <v>19</v>
      </c>
      <c r="E438">
        <v>21</v>
      </c>
      <c r="F438">
        <v>25</v>
      </c>
      <c r="G438">
        <v>30</v>
      </c>
      <c r="H438">
        <v>47</v>
      </c>
      <c r="I438">
        <v>16</v>
      </c>
      <c r="J438" s="1">
        <v>64000000</v>
      </c>
      <c r="K438" s="2">
        <v>39740</v>
      </c>
      <c r="L438">
        <f t="shared" si="7"/>
        <v>12.817398889233116</v>
      </c>
    </row>
    <row r="439" spans="1:12" x14ac:dyDescent="0.2">
      <c r="A439">
        <v>437</v>
      </c>
      <c r="B439">
        <v>2177</v>
      </c>
      <c r="C439">
        <v>2</v>
      </c>
      <c r="D439">
        <v>23</v>
      </c>
      <c r="E439">
        <v>43</v>
      </c>
      <c r="F439">
        <v>46</v>
      </c>
      <c r="G439">
        <v>49</v>
      </c>
      <c r="H439">
        <v>52</v>
      </c>
      <c r="I439">
        <v>40</v>
      </c>
      <c r="J439" s="1">
        <v>58000000</v>
      </c>
      <c r="K439" s="2">
        <v>39736</v>
      </c>
      <c r="L439">
        <f t="shared" si="7"/>
        <v>17.859237972331883</v>
      </c>
    </row>
    <row r="440" spans="1:12" x14ac:dyDescent="0.2">
      <c r="A440">
        <v>438</v>
      </c>
      <c r="B440">
        <v>2176</v>
      </c>
      <c r="C440">
        <v>1</v>
      </c>
      <c r="D440">
        <v>5</v>
      </c>
      <c r="E440">
        <v>8</v>
      </c>
      <c r="F440">
        <v>28</v>
      </c>
      <c r="G440">
        <v>40</v>
      </c>
      <c r="H440">
        <v>50</v>
      </c>
      <c r="I440">
        <v>54</v>
      </c>
      <c r="J440" s="1">
        <v>51000000</v>
      </c>
      <c r="K440" s="2">
        <v>39733</v>
      </c>
      <c r="L440">
        <f t="shared" si="7"/>
        <v>22.164965921149399</v>
      </c>
    </row>
    <row r="441" spans="1:12" x14ac:dyDescent="0.2">
      <c r="A441">
        <v>439</v>
      </c>
      <c r="B441">
        <v>2175</v>
      </c>
      <c r="C441">
        <v>9</v>
      </c>
      <c r="D441">
        <v>21</v>
      </c>
      <c r="E441">
        <v>22</v>
      </c>
      <c r="F441">
        <v>24</v>
      </c>
      <c r="G441">
        <v>37</v>
      </c>
      <c r="H441">
        <v>38</v>
      </c>
      <c r="I441">
        <v>10</v>
      </c>
      <c r="J441" s="1">
        <v>45000000</v>
      </c>
      <c r="K441" s="2">
        <v>39729</v>
      </c>
      <c r="L441">
        <f t="shared" si="7"/>
        <v>11.489125293076057</v>
      </c>
    </row>
    <row r="442" spans="1:12" x14ac:dyDescent="0.2">
      <c r="A442">
        <v>440</v>
      </c>
      <c r="B442">
        <v>2174</v>
      </c>
      <c r="C442">
        <v>9</v>
      </c>
      <c r="D442">
        <v>15</v>
      </c>
      <c r="E442">
        <v>16</v>
      </c>
      <c r="F442">
        <v>39</v>
      </c>
      <c r="G442">
        <v>41</v>
      </c>
      <c r="H442">
        <v>48</v>
      </c>
      <c r="I442">
        <v>26</v>
      </c>
      <c r="J442" s="1">
        <v>38000000</v>
      </c>
      <c r="K442" s="2">
        <v>39726</v>
      </c>
      <c r="L442">
        <f t="shared" si="7"/>
        <v>15.096514892675128</v>
      </c>
    </row>
    <row r="443" spans="1:12" x14ac:dyDescent="0.2">
      <c r="A443">
        <v>441</v>
      </c>
      <c r="B443">
        <v>2173</v>
      </c>
      <c r="C443">
        <v>13</v>
      </c>
      <c r="D443">
        <v>16</v>
      </c>
      <c r="E443">
        <v>20</v>
      </c>
      <c r="F443">
        <v>25</v>
      </c>
      <c r="G443">
        <v>28</v>
      </c>
      <c r="H443">
        <v>38</v>
      </c>
      <c r="I443">
        <v>48</v>
      </c>
      <c r="J443" s="1">
        <v>34000000</v>
      </c>
      <c r="K443" s="2">
        <v>39722</v>
      </c>
      <c r="L443">
        <f t="shared" si="7"/>
        <v>12.469009201864859</v>
      </c>
    </row>
    <row r="444" spans="1:12" x14ac:dyDescent="0.2">
      <c r="A444">
        <v>442</v>
      </c>
      <c r="B444">
        <v>2172</v>
      </c>
      <c r="C444">
        <v>4</v>
      </c>
      <c r="D444">
        <v>19</v>
      </c>
      <c r="E444">
        <v>23</v>
      </c>
      <c r="F444">
        <v>24</v>
      </c>
      <c r="G444">
        <v>30</v>
      </c>
      <c r="H444">
        <v>39</v>
      </c>
      <c r="I444">
        <v>33</v>
      </c>
      <c r="J444" s="1">
        <v>33000000</v>
      </c>
      <c r="K444" s="2">
        <v>39719</v>
      </c>
      <c r="L444">
        <f t="shared" si="7"/>
        <v>11.296860077873299</v>
      </c>
    </row>
    <row r="445" spans="1:12" x14ac:dyDescent="0.2">
      <c r="A445">
        <v>443</v>
      </c>
      <c r="B445">
        <v>2171</v>
      </c>
      <c r="C445">
        <v>8</v>
      </c>
      <c r="D445">
        <v>17</v>
      </c>
      <c r="E445">
        <v>22</v>
      </c>
      <c r="F445">
        <v>36</v>
      </c>
      <c r="G445">
        <v>39</v>
      </c>
      <c r="H445">
        <v>41</v>
      </c>
      <c r="I445">
        <v>50</v>
      </c>
      <c r="J445" s="1">
        <v>32000000</v>
      </c>
      <c r="K445" s="2">
        <v>39715</v>
      </c>
      <c r="L445">
        <f t="shared" si="7"/>
        <v>15.020620746794973</v>
      </c>
    </row>
    <row r="446" spans="1:12" x14ac:dyDescent="0.2">
      <c r="A446">
        <v>444</v>
      </c>
      <c r="B446">
        <v>2170</v>
      </c>
      <c r="C446">
        <v>2</v>
      </c>
      <c r="D446">
        <v>25</v>
      </c>
      <c r="E446">
        <v>42</v>
      </c>
      <c r="F446">
        <v>44</v>
      </c>
      <c r="G446">
        <v>47</v>
      </c>
      <c r="H446">
        <v>49</v>
      </c>
      <c r="I446">
        <v>24</v>
      </c>
      <c r="J446" s="1">
        <v>31000000</v>
      </c>
      <c r="K446" s="2">
        <v>39712</v>
      </c>
      <c r="L446">
        <f t="shared" si="7"/>
        <v>17.124196192466822</v>
      </c>
    </row>
    <row r="447" spans="1:12" x14ac:dyDescent="0.2">
      <c r="A447">
        <v>445</v>
      </c>
      <c r="B447">
        <v>2169</v>
      </c>
      <c r="C447">
        <v>10</v>
      </c>
      <c r="D447">
        <v>14</v>
      </c>
      <c r="E447">
        <v>41</v>
      </c>
      <c r="F447">
        <v>42</v>
      </c>
      <c r="G447">
        <v>47</v>
      </c>
      <c r="H447">
        <v>55</v>
      </c>
      <c r="I447">
        <v>56</v>
      </c>
      <c r="J447" s="1">
        <v>30000000</v>
      </c>
      <c r="K447" s="2">
        <v>39708</v>
      </c>
      <c r="L447">
        <f t="shared" si="7"/>
        <v>18.61387091596454</v>
      </c>
    </row>
    <row r="448" spans="1:12" x14ac:dyDescent="0.2">
      <c r="A448">
        <v>446</v>
      </c>
      <c r="B448">
        <v>2168</v>
      </c>
      <c r="C448">
        <v>13</v>
      </c>
      <c r="D448">
        <v>14</v>
      </c>
      <c r="E448">
        <v>19</v>
      </c>
      <c r="F448">
        <v>36</v>
      </c>
      <c r="G448">
        <v>37</v>
      </c>
      <c r="H448">
        <v>47</v>
      </c>
      <c r="I448">
        <v>33</v>
      </c>
      <c r="J448" s="1">
        <v>50000000</v>
      </c>
      <c r="K448" s="2">
        <v>39705</v>
      </c>
      <c r="L448">
        <f t="shared" si="7"/>
        <v>13.113061463761271</v>
      </c>
    </row>
    <row r="449" spans="1:12" x14ac:dyDescent="0.2">
      <c r="A449">
        <v>447</v>
      </c>
      <c r="B449">
        <v>2167</v>
      </c>
      <c r="C449">
        <v>13</v>
      </c>
      <c r="D449">
        <v>14</v>
      </c>
      <c r="E449">
        <v>23</v>
      </c>
      <c r="F449">
        <v>24</v>
      </c>
      <c r="G449">
        <v>34</v>
      </c>
      <c r="H449">
        <v>53</v>
      </c>
      <c r="I449">
        <v>21</v>
      </c>
      <c r="J449" s="1">
        <v>45000000</v>
      </c>
      <c r="K449" s="2">
        <v>39701</v>
      </c>
      <c r="L449">
        <f t="shared" si="7"/>
        <v>13.808210118138652</v>
      </c>
    </row>
    <row r="450" spans="1:12" x14ac:dyDescent="0.2">
      <c r="A450">
        <v>448</v>
      </c>
      <c r="B450">
        <v>2166</v>
      </c>
      <c r="C450">
        <v>7</v>
      </c>
      <c r="D450">
        <v>12</v>
      </c>
      <c r="E450">
        <v>26</v>
      </c>
      <c r="F450">
        <v>27</v>
      </c>
      <c r="G450">
        <v>40</v>
      </c>
      <c r="H450">
        <v>44</v>
      </c>
      <c r="I450">
        <v>52</v>
      </c>
      <c r="J450" s="1">
        <v>38000000</v>
      </c>
      <c r="K450" s="2">
        <v>39698</v>
      </c>
      <c r="L450">
        <f t="shared" si="7"/>
        <v>16.620412005666264</v>
      </c>
    </row>
    <row r="451" spans="1:12" x14ac:dyDescent="0.2">
      <c r="A451">
        <v>449</v>
      </c>
      <c r="B451">
        <v>2165</v>
      </c>
      <c r="C451">
        <v>14</v>
      </c>
      <c r="D451">
        <v>19</v>
      </c>
      <c r="E451">
        <v>48</v>
      </c>
      <c r="F451">
        <v>51</v>
      </c>
      <c r="G451">
        <v>52</v>
      </c>
      <c r="H451">
        <v>55</v>
      </c>
      <c r="I451">
        <v>34</v>
      </c>
      <c r="J451" s="1">
        <v>34000000</v>
      </c>
      <c r="K451" s="2">
        <v>39694</v>
      </c>
      <c r="L451">
        <f t="shared" si="7"/>
        <v>16.832508230603462</v>
      </c>
    </row>
    <row r="452" spans="1:12" x14ac:dyDescent="0.2">
      <c r="A452">
        <v>450</v>
      </c>
      <c r="B452">
        <v>2164</v>
      </c>
      <c r="C452">
        <v>10</v>
      </c>
      <c r="D452">
        <v>19</v>
      </c>
      <c r="E452">
        <v>32</v>
      </c>
      <c r="F452">
        <v>34</v>
      </c>
      <c r="G452">
        <v>44</v>
      </c>
      <c r="H452">
        <v>53</v>
      </c>
      <c r="I452">
        <v>5</v>
      </c>
      <c r="J452" s="1">
        <v>33000000</v>
      </c>
      <c r="K452" s="2">
        <v>39691</v>
      </c>
      <c r="L452">
        <f t="shared" ref="L452:L515" si="8">STDEV(C452:I452)</f>
        <v>17.639241966220009</v>
      </c>
    </row>
    <row r="453" spans="1:12" x14ac:dyDescent="0.2">
      <c r="A453">
        <v>451</v>
      </c>
      <c r="B453">
        <v>2163</v>
      </c>
      <c r="C453">
        <v>6</v>
      </c>
      <c r="D453">
        <v>15</v>
      </c>
      <c r="E453">
        <v>38</v>
      </c>
      <c r="F453">
        <v>40</v>
      </c>
      <c r="G453">
        <v>52</v>
      </c>
      <c r="H453">
        <v>56</v>
      </c>
      <c r="I453">
        <v>49</v>
      </c>
      <c r="J453" s="1">
        <v>32000000</v>
      </c>
      <c r="K453" s="2">
        <v>39687</v>
      </c>
      <c r="L453">
        <f t="shared" si="8"/>
        <v>19.077536029382333</v>
      </c>
    </row>
    <row r="454" spans="1:12" x14ac:dyDescent="0.2">
      <c r="A454">
        <v>452</v>
      </c>
      <c r="B454">
        <v>2162</v>
      </c>
      <c r="C454">
        <v>3</v>
      </c>
      <c r="D454">
        <v>19</v>
      </c>
      <c r="E454">
        <v>37</v>
      </c>
      <c r="F454">
        <v>46</v>
      </c>
      <c r="G454">
        <v>51</v>
      </c>
      <c r="H454">
        <v>53</v>
      </c>
      <c r="I454">
        <v>11</v>
      </c>
      <c r="J454" s="1">
        <v>31000000</v>
      </c>
      <c r="K454" s="2">
        <v>39684</v>
      </c>
      <c r="L454">
        <f t="shared" si="8"/>
        <v>20.296610085242829</v>
      </c>
    </row>
    <row r="455" spans="1:12" x14ac:dyDescent="0.2">
      <c r="A455">
        <v>453</v>
      </c>
      <c r="B455">
        <v>2161</v>
      </c>
      <c r="C455">
        <v>3</v>
      </c>
      <c r="D455">
        <v>12</v>
      </c>
      <c r="E455">
        <v>16</v>
      </c>
      <c r="F455">
        <v>23</v>
      </c>
      <c r="G455">
        <v>47</v>
      </c>
      <c r="H455">
        <v>51</v>
      </c>
      <c r="I455">
        <v>37</v>
      </c>
      <c r="J455" s="1">
        <v>30000000</v>
      </c>
      <c r="K455" s="2">
        <v>39680</v>
      </c>
      <c r="L455">
        <f t="shared" si="8"/>
        <v>18.321208111548394</v>
      </c>
    </row>
    <row r="456" spans="1:12" x14ac:dyDescent="0.2">
      <c r="A456">
        <v>454</v>
      </c>
      <c r="B456">
        <v>2160</v>
      </c>
      <c r="C456">
        <v>1</v>
      </c>
      <c r="D456">
        <v>2</v>
      </c>
      <c r="E456">
        <v>28</v>
      </c>
      <c r="F456">
        <v>34</v>
      </c>
      <c r="G456">
        <v>46</v>
      </c>
      <c r="H456">
        <v>51</v>
      </c>
      <c r="I456">
        <v>47</v>
      </c>
      <c r="J456" s="1">
        <v>135000000</v>
      </c>
      <c r="K456" s="2">
        <v>39677</v>
      </c>
      <c r="L456">
        <f t="shared" si="8"/>
        <v>20.939823076525517</v>
      </c>
    </row>
    <row r="457" spans="1:12" x14ac:dyDescent="0.2">
      <c r="A457">
        <v>455</v>
      </c>
      <c r="B457">
        <v>2159</v>
      </c>
      <c r="C457">
        <v>6</v>
      </c>
      <c r="D457">
        <v>29</v>
      </c>
      <c r="E457">
        <v>44</v>
      </c>
      <c r="F457">
        <v>46</v>
      </c>
      <c r="G457">
        <v>47</v>
      </c>
      <c r="H457">
        <v>51</v>
      </c>
      <c r="I457">
        <v>38</v>
      </c>
      <c r="J457" s="1">
        <v>125000000</v>
      </c>
      <c r="K457" s="2">
        <v>39673</v>
      </c>
      <c r="L457">
        <f t="shared" si="8"/>
        <v>15.553287816560259</v>
      </c>
    </row>
    <row r="458" spans="1:12" x14ac:dyDescent="0.2">
      <c r="A458">
        <v>456</v>
      </c>
      <c r="B458">
        <v>2158</v>
      </c>
      <c r="C458">
        <v>8</v>
      </c>
      <c r="D458">
        <v>23</v>
      </c>
      <c r="E458">
        <v>27</v>
      </c>
      <c r="F458">
        <v>32</v>
      </c>
      <c r="G458">
        <v>38</v>
      </c>
      <c r="H458">
        <v>46</v>
      </c>
      <c r="I458">
        <v>24</v>
      </c>
      <c r="J458" s="1">
        <v>117000000</v>
      </c>
      <c r="K458" s="2">
        <v>39670</v>
      </c>
      <c r="L458">
        <f t="shared" si="8"/>
        <v>12.120427463780389</v>
      </c>
    </row>
    <row r="459" spans="1:12" x14ac:dyDescent="0.2">
      <c r="A459">
        <v>457</v>
      </c>
      <c r="B459">
        <v>2157</v>
      </c>
      <c r="C459">
        <v>1</v>
      </c>
      <c r="D459">
        <v>8</v>
      </c>
      <c r="E459">
        <v>9</v>
      </c>
      <c r="F459">
        <v>12</v>
      </c>
      <c r="G459">
        <v>28</v>
      </c>
      <c r="H459">
        <v>36</v>
      </c>
      <c r="I459">
        <v>53</v>
      </c>
      <c r="J459" s="1">
        <v>108000000</v>
      </c>
      <c r="K459" s="2">
        <v>39666</v>
      </c>
      <c r="L459">
        <f t="shared" si="8"/>
        <v>18.672618098881223</v>
      </c>
    </row>
    <row r="460" spans="1:12" x14ac:dyDescent="0.2">
      <c r="A460">
        <v>458</v>
      </c>
      <c r="B460">
        <v>2156</v>
      </c>
      <c r="C460">
        <v>2</v>
      </c>
      <c r="D460">
        <v>10</v>
      </c>
      <c r="E460">
        <v>14</v>
      </c>
      <c r="F460">
        <v>29</v>
      </c>
      <c r="G460">
        <v>41</v>
      </c>
      <c r="H460">
        <v>49</v>
      </c>
      <c r="I460">
        <v>38</v>
      </c>
      <c r="J460" s="1">
        <v>97000000</v>
      </c>
      <c r="K460" s="2">
        <v>39663</v>
      </c>
      <c r="L460">
        <f t="shared" si="8"/>
        <v>17.714669734700781</v>
      </c>
    </row>
    <row r="461" spans="1:12" x14ac:dyDescent="0.2">
      <c r="A461">
        <v>459</v>
      </c>
      <c r="B461">
        <v>2155</v>
      </c>
      <c r="C461">
        <v>11</v>
      </c>
      <c r="D461">
        <v>12</v>
      </c>
      <c r="E461">
        <v>13</v>
      </c>
      <c r="F461">
        <v>14</v>
      </c>
      <c r="G461">
        <v>17</v>
      </c>
      <c r="H461">
        <v>46</v>
      </c>
      <c r="I461">
        <v>34</v>
      </c>
      <c r="J461" s="1">
        <v>90000000</v>
      </c>
      <c r="K461" s="2">
        <v>39659</v>
      </c>
      <c r="L461">
        <f t="shared" si="8"/>
        <v>13.564659966250536</v>
      </c>
    </row>
    <row r="462" spans="1:12" x14ac:dyDescent="0.2">
      <c r="A462">
        <v>460</v>
      </c>
      <c r="B462">
        <v>2154</v>
      </c>
      <c r="C462">
        <v>4</v>
      </c>
      <c r="D462">
        <v>17</v>
      </c>
      <c r="E462">
        <v>35</v>
      </c>
      <c r="F462">
        <v>44</v>
      </c>
      <c r="G462">
        <v>46</v>
      </c>
      <c r="H462">
        <v>47</v>
      </c>
      <c r="I462">
        <v>27</v>
      </c>
      <c r="J462" s="1">
        <v>83000000</v>
      </c>
      <c r="K462" s="2">
        <v>39656</v>
      </c>
      <c r="L462">
        <f t="shared" si="8"/>
        <v>16.359066220877263</v>
      </c>
    </row>
    <row r="463" spans="1:12" x14ac:dyDescent="0.2">
      <c r="A463">
        <v>461</v>
      </c>
      <c r="B463">
        <v>2153</v>
      </c>
      <c r="C463">
        <v>10</v>
      </c>
      <c r="D463">
        <v>39</v>
      </c>
      <c r="E463">
        <v>42</v>
      </c>
      <c r="F463">
        <v>45</v>
      </c>
      <c r="G463">
        <v>50</v>
      </c>
      <c r="H463">
        <v>56</v>
      </c>
      <c r="I463">
        <v>26</v>
      </c>
      <c r="J463" s="1">
        <v>76000000</v>
      </c>
      <c r="K463" s="2">
        <v>39652</v>
      </c>
      <c r="L463">
        <f t="shared" si="8"/>
        <v>15.606775085565513</v>
      </c>
    </row>
    <row r="464" spans="1:12" x14ac:dyDescent="0.2">
      <c r="A464">
        <v>462</v>
      </c>
      <c r="B464">
        <v>2152</v>
      </c>
      <c r="C464">
        <v>14</v>
      </c>
      <c r="D464">
        <v>25</v>
      </c>
      <c r="E464">
        <v>26</v>
      </c>
      <c r="F464">
        <v>27</v>
      </c>
      <c r="G464">
        <v>49</v>
      </c>
      <c r="H464">
        <v>52</v>
      </c>
      <c r="I464">
        <v>41</v>
      </c>
      <c r="J464" s="1">
        <v>69000000</v>
      </c>
      <c r="K464" s="2">
        <v>39649</v>
      </c>
      <c r="L464">
        <f t="shared" si="8"/>
        <v>14.081396034687549</v>
      </c>
    </row>
    <row r="465" spans="1:12" x14ac:dyDescent="0.2">
      <c r="A465">
        <v>463</v>
      </c>
      <c r="B465">
        <v>2151</v>
      </c>
      <c r="C465">
        <v>7</v>
      </c>
      <c r="D465">
        <v>8</v>
      </c>
      <c r="E465">
        <v>18</v>
      </c>
      <c r="F465">
        <v>27</v>
      </c>
      <c r="G465">
        <v>33</v>
      </c>
      <c r="H465">
        <v>52</v>
      </c>
      <c r="I465">
        <v>34</v>
      </c>
      <c r="J465" s="1">
        <v>62000000</v>
      </c>
      <c r="K465" s="2">
        <v>39645</v>
      </c>
      <c r="L465">
        <f t="shared" si="8"/>
        <v>16.008926081586928</v>
      </c>
    </row>
    <row r="466" spans="1:12" x14ac:dyDescent="0.2">
      <c r="A466">
        <v>464</v>
      </c>
      <c r="B466">
        <v>2150</v>
      </c>
      <c r="C466">
        <v>1</v>
      </c>
      <c r="D466">
        <v>3</v>
      </c>
      <c r="E466">
        <v>4</v>
      </c>
      <c r="F466">
        <v>33</v>
      </c>
      <c r="G466">
        <v>43</v>
      </c>
      <c r="H466">
        <v>55</v>
      </c>
      <c r="I466">
        <v>24</v>
      </c>
      <c r="J466" s="1">
        <v>54000000</v>
      </c>
      <c r="K466" s="2">
        <v>39642</v>
      </c>
      <c r="L466">
        <f t="shared" si="8"/>
        <v>21.48421347341877</v>
      </c>
    </row>
    <row r="467" spans="1:12" x14ac:dyDescent="0.2">
      <c r="A467">
        <v>465</v>
      </c>
      <c r="B467">
        <v>2149</v>
      </c>
      <c r="C467">
        <v>9</v>
      </c>
      <c r="D467">
        <v>14</v>
      </c>
      <c r="E467">
        <v>25</v>
      </c>
      <c r="F467">
        <v>35</v>
      </c>
      <c r="G467">
        <v>45</v>
      </c>
      <c r="H467">
        <v>52</v>
      </c>
      <c r="I467">
        <v>48</v>
      </c>
      <c r="J467" s="1">
        <v>48000000</v>
      </c>
      <c r="K467" s="2">
        <v>39638</v>
      </c>
      <c r="L467">
        <f t="shared" si="8"/>
        <v>16.998599382077952</v>
      </c>
    </row>
    <row r="468" spans="1:12" x14ac:dyDescent="0.2">
      <c r="A468">
        <v>466</v>
      </c>
      <c r="B468">
        <v>2148</v>
      </c>
      <c r="C468">
        <v>25</v>
      </c>
      <c r="D468">
        <v>36</v>
      </c>
      <c r="E468">
        <v>45</v>
      </c>
      <c r="F468">
        <v>47</v>
      </c>
      <c r="G468">
        <v>49</v>
      </c>
      <c r="H468">
        <v>52</v>
      </c>
      <c r="I468">
        <v>18</v>
      </c>
      <c r="J468" s="1">
        <v>40000000</v>
      </c>
      <c r="K468" s="2">
        <v>39635</v>
      </c>
      <c r="L468">
        <f t="shared" si="8"/>
        <v>13.005493344846908</v>
      </c>
    </row>
    <row r="469" spans="1:12" x14ac:dyDescent="0.2">
      <c r="A469">
        <v>467</v>
      </c>
      <c r="B469">
        <v>2147</v>
      </c>
      <c r="C469">
        <v>7</v>
      </c>
      <c r="D469">
        <v>18</v>
      </c>
      <c r="E469">
        <v>19</v>
      </c>
      <c r="F469">
        <v>31</v>
      </c>
      <c r="G469">
        <v>41</v>
      </c>
      <c r="H469">
        <v>52</v>
      </c>
      <c r="I469">
        <v>48</v>
      </c>
      <c r="J469" s="1">
        <v>35000000</v>
      </c>
      <c r="K469" s="2">
        <v>39631</v>
      </c>
      <c r="L469">
        <f t="shared" si="8"/>
        <v>16.925607536398523</v>
      </c>
    </row>
    <row r="470" spans="1:12" x14ac:dyDescent="0.2">
      <c r="A470">
        <v>468</v>
      </c>
      <c r="B470">
        <v>2146</v>
      </c>
      <c r="C470">
        <v>1</v>
      </c>
      <c r="D470">
        <v>12</v>
      </c>
      <c r="E470">
        <v>21</v>
      </c>
      <c r="F470">
        <v>22</v>
      </c>
      <c r="G470">
        <v>37</v>
      </c>
      <c r="H470">
        <v>52</v>
      </c>
      <c r="I470">
        <v>6</v>
      </c>
      <c r="J470" s="1">
        <v>33000000</v>
      </c>
      <c r="K470" s="2">
        <v>39628</v>
      </c>
      <c r="L470">
        <f t="shared" si="8"/>
        <v>17.896527995276465</v>
      </c>
    </row>
    <row r="471" spans="1:12" x14ac:dyDescent="0.2">
      <c r="A471">
        <v>469</v>
      </c>
      <c r="B471">
        <v>2145</v>
      </c>
      <c r="C471">
        <v>8</v>
      </c>
      <c r="D471">
        <v>16</v>
      </c>
      <c r="E471">
        <v>19</v>
      </c>
      <c r="F471">
        <v>27</v>
      </c>
      <c r="G471">
        <v>31</v>
      </c>
      <c r="H471">
        <v>43</v>
      </c>
      <c r="I471">
        <v>28</v>
      </c>
      <c r="J471" s="1">
        <v>32000000</v>
      </c>
      <c r="K471" s="2">
        <v>39624</v>
      </c>
      <c r="L471">
        <f t="shared" si="8"/>
        <v>11.385036127261413</v>
      </c>
    </row>
    <row r="472" spans="1:12" x14ac:dyDescent="0.2">
      <c r="A472">
        <v>470</v>
      </c>
      <c r="B472">
        <v>2144</v>
      </c>
      <c r="C472">
        <v>7</v>
      </c>
      <c r="D472">
        <v>8</v>
      </c>
      <c r="E472">
        <v>15</v>
      </c>
      <c r="F472">
        <v>20</v>
      </c>
      <c r="G472">
        <v>28</v>
      </c>
      <c r="H472">
        <v>40</v>
      </c>
      <c r="I472">
        <v>17</v>
      </c>
      <c r="J472" s="1">
        <v>31000000</v>
      </c>
      <c r="K472" s="2">
        <v>39621</v>
      </c>
      <c r="L472">
        <f t="shared" si="8"/>
        <v>11.600492600378166</v>
      </c>
    </row>
    <row r="473" spans="1:12" x14ac:dyDescent="0.2">
      <c r="A473">
        <v>471</v>
      </c>
      <c r="B473">
        <v>2143</v>
      </c>
      <c r="C473">
        <v>1</v>
      </c>
      <c r="D473">
        <v>2</v>
      </c>
      <c r="E473">
        <v>9</v>
      </c>
      <c r="F473">
        <v>37</v>
      </c>
      <c r="G473">
        <v>38</v>
      </c>
      <c r="H473">
        <v>45</v>
      </c>
      <c r="I473">
        <v>10</v>
      </c>
      <c r="J473" s="1">
        <v>30000000</v>
      </c>
      <c r="K473" s="2">
        <v>39617</v>
      </c>
      <c r="L473">
        <f t="shared" si="8"/>
        <v>18.90074324565294</v>
      </c>
    </row>
    <row r="474" spans="1:12" x14ac:dyDescent="0.2">
      <c r="A474">
        <v>472</v>
      </c>
      <c r="B474">
        <v>2142</v>
      </c>
      <c r="C474">
        <v>4</v>
      </c>
      <c r="D474">
        <v>12</v>
      </c>
      <c r="E474">
        <v>20</v>
      </c>
      <c r="F474">
        <v>24</v>
      </c>
      <c r="G474">
        <v>26</v>
      </c>
      <c r="H474">
        <v>30</v>
      </c>
      <c r="I474">
        <v>29</v>
      </c>
      <c r="J474" s="1">
        <v>0</v>
      </c>
      <c r="K474" s="2">
        <v>39614</v>
      </c>
      <c r="L474">
        <f t="shared" si="8"/>
        <v>9.5692961377223877</v>
      </c>
    </row>
    <row r="475" spans="1:12" x14ac:dyDescent="0.2">
      <c r="A475">
        <v>473</v>
      </c>
      <c r="B475">
        <v>2141</v>
      </c>
      <c r="C475">
        <v>7</v>
      </c>
      <c r="D475">
        <v>19</v>
      </c>
      <c r="E475">
        <v>33</v>
      </c>
      <c r="F475">
        <v>37</v>
      </c>
      <c r="G475">
        <v>38</v>
      </c>
      <c r="H475">
        <v>50</v>
      </c>
      <c r="I475">
        <v>40</v>
      </c>
      <c r="J475" s="1">
        <v>128000000</v>
      </c>
      <c r="K475" s="2">
        <v>39610</v>
      </c>
      <c r="L475">
        <f t="shared" si="8"/>
        <v>14.39907404430345</v>
      </c>
    </row>
    <row r="476" spans="1:12" x14ac:dyDescent="0.2">
      <c r="A476">
        <v>474</v>
      </c>
      <c r="B476">
        <v>2140</v>
      </c>
      <c r="C476">
        <v>1</v>
      </c>
      <c r="D476">
        <v>13</v>
      </c>
      <c r="E476">
        <v>18</v>
      </c>
      <c r="F476">
        <v>37</v>
      </c>
      <c r="G476">
        <v>39</v>
      </c>
      <c r="H476">
        <v>55</v>
      </c>
      <c r="I476">
        <v>11</v>
      </c>
      <c r="J476" s="1">
        <v>117000000</v>
      </c>
      <c r="K476" s="2">
        <v>39607</v>
      </c>
      <c r="L476">
        <f t="shared" si="8"/>
        <v>19.169668501990078</v>
      </c>
    </row>
    <row r="477" spans="1:12" x14ac:dyDescent="0.2">
      <c r="A477">
        <v>475</v>
      </c>
      <c r="B477">
        <v>2139</v>
      </c>
      <c r="C477">
        <v>7</v>
      </c>
      <c r="D477">
        <v>15</v>
      </c>
      <c r="E477">
        <v>19</v>
      </c>
      <c r="F477">
        <v>26</v>
      </c>
      <c r="G477">
        <v>46</v>
      </c>
      <c r="H477">
        <v>49</v>
      </c>
      <c r="I477">
        <v>48</v>
      </c>
      <c r="J477" s="1">
        <v>110000000</v>
      </c>
      <c r="K477" s="2">
        <v>39603</v>
      </c>
      <c r="L477">
        <f t="shared" si="8"/>
        <v>17.473789896108208</v>
      </c>
    </row>
    <row r="478" spans="1:12" x14ac:dyDescent="0.2">
      <c r="A478">
        <v>476</v>
      </c>
      <c r="B478">
        <v>2138</v>
      </c>
      <c r="C478">
        <v>15</v>
      </c>
      <c r="D478">
        <v>16</v>
      </c>
      <c r="E478">
        <v>27</v>
      </c>
      <c r="F478">
        <v>28</v>
      </c>
      <c r="G478">
        <v>36</v>
      </c>
      <c r="H478">
        <v>52</v>
      </c>
      <c r="I478">
        <v>2</v>
      </c>
      <c r="J478" s="1">
        <v>100000000</v>
      </c>
      <c r="K478" s="2">
        <v>39600</v>
      </c>
      <c r="L478">
        <f t="shared" si="8"/>
        <v>16.19082632674618</v>
      </c>
    </row>
    <row r="479" spans="1:12" x14ac:dyDescent="0.2">
      <c r="A479">
        <v>477</v>
      </c>
      <c r="B479">
        <v>2137</v>
      </c>
      <c r="C479">
        <v>12</v>
      </c>
      <c r="D479">
        <v>14</v>
      </c>
      <c r="E479">
        <v>26</v>
      </c>
      <c r="F479">
        <v>27</v>
      </c>
      <c r="G479">
        <v>30</v>
      </c>
      <c r="H479">
        <v>49</v>
      </c>
      <c r="I479">
        <v>32</v>
      </c>
      <c r="J479" s="1">
        <v>92000000</v>
      </c>
      <c r="K479" s="2">
        <v>39596</v>
      </c>
      <c r="L479">
        <f t="shared" si="8"/>
        <v>12.334620267477113</v>
      </c>
    </row>
    <row r="480" spans="1:12" x14ac:dyDescent="0.2">
      <c r="A480">
        <v>478</v>
      </c>
      <c r="B480">
        <v>2136</v>
      </c>
      <c r="C480">
        <v>2</v>
      </c>
      <c r="D480">
        <v>6</v>
      </c>
      <c r="E480">
        <v>29</v>
      </c>
      <c r="F480">
        <v>38</v>
      </c>
      <c r="G480">
        <v>47</v>
      </c>
      <c r="H480">
        <v>54</v>
      </c>
      <c r="I480">
        <v>48</v>
      </c>
      <c r="J480" s="1">
        <v>84000000</v>
      </c>
      <c r="K480" s="2">
        <v>39593</v>
      </c>
      <c r="L480">
        <f t="shared" si="8"/>
        <v>20.760539492026695</v>
      </c>
    </row>
    <row r="481" spans="1:12" x14ac:dyDescent="0.2">
      <c r="A481">
        <v>479</v>
      </c>
      <c r="B481">
        <v>2135</v>
      </c>
      <c r="C481">
        <v>2</v>
      </c>
      <c r="D481">
        <v>4</v>
      </c>
      <c r="E481">
        <v>13</v>
      </c>
      <c r="F481">
        <v>17</v>
      </c>
      <c r="G481">
        <v>26</v>
      </c>
      <c r="H481">
        <v>29</v>
      </c>
      <c r="I481">
        <v>44</v>
      </c>
      <c r="J481" s="1">
        <v>76000000</v>
      </c>
      <c r="K481" s="2">
        <v>39589</v>
      </c>
      <c r="L481">
        <f t="shared" si="8"/>
        <v>14.874074601066624</v>
      </c>
    </row>
    <row r="482" spans="1:12" x14ac:dyDescent="0.2">
      <c r="A482">
        <v>480</v>
      </c>
      <c r="B482">
        <v>2134</v>
      </c>
      <c r="C482">
        <v>5</v>
      </c>
      <c r="D482">
        <v>7</v>
      </c>
      <c r="E482">
        <v>25</v>
      </c>
      <c r="F482">
        <v>34</v>
      </c>
      <c r="G482">
        <v>41</v>
      </c>
      <c r="H482">
        <v>46</v>
      </c>
      <c r="I482">
        <v>39</v>
      </c>
      <c r="J482" s="1">
        <v>68000000</v>
      </c>
      <c r="K482" s="2">
        <v>39586</v>
      </c>
      <c r="L482">
        <f t="shared" si="8"/>
        <v>16.476534540861149</v>
      </c>
    </row>
    <row r="483" spans="1:12" x14ac:dyDescent="0.2">
      <c r="A483">
        <v>481</v>
      </c>
      <c r="B483">
        <v>2133</v>
      </c>
      <c r="C483">
        <v>5</v>
      </c>
      <c r="D483">
        <v>8</v>
      </c>
      <c r="E483">
        <v>18</v>
      </c>
      <c r="F483">
        <v>30</v>
      </c>
      <c r="G483">
        <v>32</v>
      </c>
      <c r="H483">
        <v>33</v>
      </c>
      <c r="I483">
        <v>7</v>
      </c>
      <c r="J483" s="1">
        <v>61000000</v>
      </c>
      <c r="K483" s="2">
        <v>39582</v>
      </c>
      <c r="L483">
        <f t="shared" si="8"/>
        <v>12.569805089976535</v>
      </c>
    </row>
    <row r="484" spans="1:12" x14ac:dyDescent="0.2">
      <c r="A484">
        <v>482</v>
      </c>
      <c r="B484">
        <v>2132</v>
      </c>
      <c r="C484">
        <v>4</v>
      </c>
      <c r="D484">
        <v>12</v>
      </c>
      <c r="E484">
        <v>16</v>
      </c>
      <c r="F484">
        <v>18</v>
      </c>
      <c r="G484">
        <v>19</v>
      </c>
      <c r="H484">
        <v>55</v>
      </c>
      <c r="I484">
        <v>50</v>
      </c>
      <c r="J484" s="1">
        <v>54000000</v>
      </c>
      <c r="K484" s="2">
        <v>39579</v>
      </c>
      <c r="L484">
        <f t="shared" si="8"/>
        <v>19.582548109890872</v>
      </c>
    </row>
    <row r="485" spans="1:12" x14ac:dyDescent="0.2">
      <c r="A485">
        <v>483</v>
      </c>
      <c r="B485">
        <v>2131</v>
      </c>
      <c r="C485">
        <v>3</v>
      </c>
      <c r="D485">
        <v>15</v>
      </c>
      <c r="E485">
        <v>17</v>
      </c>
      <c r="F485">
        <v>23</v>
      </c>
      <c r="G485">
        <v>38</v>
      </c>
      <c r="H485">
        <v>49</v>
      </c>
      <c r="I485">
        <v>44</v>
      </c>
      <c r="J485" s="1">
        <v>48000000</v>
      </c>
      <c r="K485" s="2">
        <v>39575</v>
      </c>
      <c r="L485">
        <f t="shared" si="8"/>
        <v>16.980380835933371</v>
      </c>
    </row>
    <row r="486" spans="1:12" x14ac:dyDescent="0.2">
      <c r="A486">
        <v>484</v>
      </c>
      <c r="B486">
        <v>2130</v>
      </c>
      <c r="C486">
        <v>8</v>
      </c>
      <c r="D486">
        <v>19</v>
      </c>
      <c r="E486">
        <v>24</v>
      </c>
      <c r="F486">
        <v>30</v>
      </c>
      <c r="G486">
        <v>33</v>
      </c>
      <c r="H486">
        <v>47</v>
      </c>
      <c r="I486">
        <v>28</v>
      </c>
      <c r="J486" s="1">
        <v>41000000</v>
      </c>
      <c r="K486" s="2">
        <v>39572</v>
      </c>
      <c r="L486">
        <f t="shared" si="8"/>
        <v>12.110601416389967</v>
      </c>
    </row>
    <row r="487" spans="1:12" x14ac:dyDescent="0.2">
      <c r="A487">
        <v>485</v>
      </c>
      <c r="B487">
        <v>2129</v>
      </c>
      <c r="C487">
        <v>4</v>
      </c>
      <c r="D487">
        <v>8</v>
      </c>
      <c r="E487">
        <v>9</v>
      </c>
      <c r="F487">
        <v>10</v>
      </c>
      <c r="G487">
        <v>34</v>
      </c>
      <c r="H487">
        <v>41</v>
      </c>
      <c r="I487">
        <v>53</v>
      </c>
      <c r="J487" s="1">
        <v>36000000</v>
      </c>
      <c r="K487" s="2">
        <v>39568</v>
      </c>
      <c r="L487">
        <f t="shared" si="8"/>
        <v>19.559433237479777</v>
      </c>
    </row>
    <row r="488" spans="1:12" x14ac:dyDescent="0.2">
      <c r="A488">
        <v>486</v>
      </c>
      <c r="B488">
        <v>2128</v>
      </c>
      <c r="C488">
        <v>14</v>
      </c>
      <c r="D488">
        <v>16</v>
      </c>
      <c r="E488">
        <v>25</v>
      </c>
      <c r="F488">
        <v>29</v>
      </c>
      <c r="G488">
        <v>51</v>
      </c>
      <c r="H488">
        <v>54</v>
      </c>
      <c r="I488">
        <v>45</v>
      </c>
      <c r="J488" s="1">
        <v>34000000</v>
      </c>
      <c r="K488" s="2">
        <v>39565</v>
      </c>
      <c r="L488">
        <f t="shared" si="8"/>
        <v>16.521270561079159</v>
      </c>
    </row>
    <row r="489" spans="1:12" x14ac:dyDescent="0.2">
      <c r="A489">
        <v>487</v>
      </c>
      <c r="B489">
        <v>2127</v>
      </c>
      <c r="C489">
        <v>1</v>
      </c>
      <c r="D489">
        <v>6</v>
      </c>
      <c r="E489">
        <v>20</v>
      </c>
      <c r="F489">
        <v>21</v>
      </c>
      <c r="G489">
        <v>26</v>
      </c>
      <c r="H489">
        <v>41</v>
      </c>
      <c r="I489">
        <v>38</v>
      </c>
      <c r="J489" s="1">
        <v>32000000</v>
      </c>
      <c r="K489" s="2">
        <v>39561</v>
      </c>
      <c r="L489">
        <f t="shared" si="8"/>
        <v>14.91563577177287</v>
      </c>
    </row>
    <row r="490" spans="1:12" x14ac:dyDescent="0.2">
      <c r="A490">
        <v>488</v>
      </c>
      <c r="B490">
        <v>2126</v>
      </c>
      <c r="C490">
        <v>15</v>
      </c>
      <c r="D490">
        <v>17</v>
      </c>
      <c r="E490">
        <v>31</v>
      </c>
      <c r="F490">
        <v>40</v>
      </c>
      <c r="G490">
        <v>45</v>
      </c>
      <c r="H490">
        <v>49</v>
      </c>
      <c r="I490">
        <v>46</v>
      </c>
      <c r="J490" s="1">
        <v>31000000</v>
      </c>
      <c r="K490" s="2">
        <v>39558</v>
      </c>
      <c r="L490">
        <f t="shared" si="8"/>
        <v>14.032275720807434</v>
      </c>
    </row>
    <row r="491" spans="1:12" x14ac:dyDescent="0.2">
      <c r="A491">
        <v>489</v>
      </c>
      <c r="B491">
        <v>2125</v>
      </c>
      <c r="C491">
        <v>11</v>
      </c>
      <c r="D491">
        <v>16</v>
      </c>
      <c r="E491">
        <v>34</v>
      </c>
      <c r="F491">
        <v>38</v>
      </c>
      <c r="G491">
        <v>48</v>
      </c>
      <c r="H491">
        <v>50</v>
      </c>
      <c r="I491">
        <v>27</v>
      </c>
      <c r="J491" s="1">
        <v>30000000</v>
      </c>
      <c r="K491" s="2">
        <v>39554</v>
      </c>
      <c r="L491">
        <f t="shared" si="8"/>
        <v>14.955489516116369</v>
      </c>
    </row>
    <row r="492" spans="1:12" x14ac:dyDescent="0.2">
      <c r="A492">
        <v>490</v>
      </c>
      <c r="B492">
        <v>2124</v>
      </c>
      <c r="C492">
        <v>10</v>
      </c>
      <c r="D492">
        <v>15</v>
      </c>
      <c r="E492">
        <v>23</v>
      </c>
      <c r="F492">
        <v>33</v>
      </c>
      <c r="G492">
        <v>44</v>
      </c>
      <c r="H492">
        <v>53</v>
      </c>
      <c r="I492">
        <v>51</v>
      </c>
      <c r="J492" s="1">
        <v>61000000</v>
      </c>
      <c r="K492" s="2">
        <v>39551</v>
      </c>
      <c r="L492">
        <f t="shared" si="8"/>
        <v>17.30813186255029</v>
      </c>
    </row>
    <row r="493" spans="1:12" x14ac:dyDescent="0.2">
      <c r="A493">
        <v>491</v>
      </c>
      <c r="B493">
        <v>2123</v>
      </c>
      <c r="C493">
        <v>24</v>
      </c>
      <c r="D493">
        <v>29</v>
      </c>
      <c r="E493">
        <v>31</v>
      </c>
      <c r="F493">
        <v>42</v>
      </c>
      <c r="G493">
        <v>43</v>
      </c>
      <c r="H493">
        <v>55</v>
      </c>
      <c r="I493">
        <v>51</v>
      </c>
      <c r="J493" s="1">
        <v>55000000</v>
      </c>
      <c r="K493" s="2">
        <v>39547</v>
      </c>
      <c r="L493">
        <f t="shared" si="8"/>
        <v>11.643514442445134</v>
      </c>
    </row>
    <row r="494" spans="1:12" x14ac:dyDescent="0.2">
      <c r="A494">
        <v>492</v>
      </c>
      <c r="B494">
        <v>2122</v>
      </c>
      <c r="C494">
        <v>10</v>
      </c>
      <c r="D494">
        <v>36</v>
      </c>
      <c r="E494">
        <v>46</v>
      </c>
      <c r="F494">
        <v>47</v>
      </c>
      <c r="G494">
        <v>51</v>
      </c>
      <c r="H494">
        <v>53</v>
      </c>
      <c r="I494">
        <v>3</v>
      </c>
      <c r="J494" s="1">
        <v>46000000</v>
      </c>
      <c r="K494" s="2">
        <v>39544</v>
      </c>
      <c r="L494">
        <f t="shared" si="8"/>
        <v>20.391408087955178</v>
      </c>
    </row>
    <row r="495" spans="1:12" x14ac:dyDescent="0.2">
      <c r="A495">
        <v>493</v>
      </c>
      <c r="B495">
        <v>2121</v>
      </c>
      <c r="C495">
        <v>6</v>
      </c>
      <c r="D495">
        <v>10</v>
      </c>
      <c r="E495">
        <v>14</v>
      </c>
      <c r="F495">
        <v>22</v>
      </c>
      <c r="G495">
        <v>32</v>
      </c>
      <c r="H495">
        <v>54</v>
      </c>
      <c r="I495">
        <v>43</v>
      </c>
      <c r="J495" s="1">
        <v>38000000</v>
      </c>
      <c r="K495" s="2">
        <v>39540</v>
      </c>
      <c r="L495">
        <f t="shared" si="8"/>
        <v>17.911156406260424</v>
      </c>
    </row>
    <row r="496" spans="1:12" x14ac:dyDescent="0.2">
      <c r="A496">
        <v>494</v>
      </c>
      <c r="B496">
        <v>2120</v>
      </c>
      <c r="C496">
        <v>1</v>
      </c>
      <c r="D496">
        <v>4</v>
      </c>
      <c r="E496">
        <v>21</v>
      </c>
      <c r="F496">
        <v>33</v>
      </c>
      <c r="G496">
        <v>39</v>
      </c>
      <c r="H496">
        <v>53</v>
      </c>
      <c r="I496">
        <v>44</v>
      </c>
      <c r="J496" s="1">
        <v>0</v>
      </c>
      <c r="K496" s="2">
        <v>39537</v>
      </c>
      <c r="L496">
        <f t="shared" si="8"/>
        <v>19.920078408719274</v>
      </c>
    </row>
    <row r="497" spans="1:12" x14ac:dyDescent="0.2">
      <c r="A497">
        <v>495</v>
      </c>
      <c r="B497">
        <v>2119</v>
      </c>
      <c r="C497">
        <v>1</v>
      </c>
      <c r="D497">
        <v>3</v>
      </c>
      <c r="E497">
        <v>18</v>
      </c>
      <c r="F497">
        <v>21</v>
      </c>
      <c r="G497">
        <v>25</v>
      </c>
      <c r="H497">
        <v>29</v>
      </c>
      <c r="I497">
        <v>36</v>
      </c>
      <c r="J497" s="1">
        <v>32000000</v>
      </c>
      <c r="K497" s="2">
        <v>39533</v>
      </c>
      <c r="L497">
        <f t="shared" si="8"/>
        <v>12.974333637352377</v>
      </c>
    </row>
    <row r="498" spans="1:12" x14ac:dyDescent="0.2">
      <c r="A498">
        <v>496</v>
      </c>
      <c r="B498">
        <v>2118</v>
      </c>
      <c r="C498">
        <v>6</v>
      </c>
      <c r="D498">
        <v>11</v>
      </c>
      <c r="E498">
        <v>14</v>
      </c>
      <c r="F498">
        <v>24</v>
      </c>
      <c r="G498">
        <v>32</v>
      </c>
      <c r="H498">
        <v>44</v>
      </c>
      <c r="I498">
        <v>21</v>
      </c>
      <c r="J498" s="1">
        <v>31000000</v>
      </c>
      <c r="K498" s="2">
        <v>39530</v>
      </c>
      <c r="L498">
        <f t="shared" si="8"/>
        <v>13.098527725337249</v>
      </c>
    </row>
    <row r="499" spans="1:12" x14ac:dyDescent="0.2">
      <c r="A499">
        <v>497</v>
      </c>
      <c r="B499">
        <v>2117</v>
      </c>
      <c r="C499">
        <v>4</v>
      </c>
      <c r="D499">
        <v>36</v>
      </c>
      <c r="E499">
        <v>38</v>
      </c>
      <c r="F499">
        <v>43</v>
      </c>
      <c r="G499">
        <v>45</v>
      </c>
      <c r="H499">
        <v>55</v>
      </c>
      <c r="I499">
        <v>52</v>
      </c>
      <c r="J499" s="1">
        <v>30000000</v>
      </c>
      <c r="K499" s="2">
        <v>39526</v>
      </c>
      <c r="L499">
        <f t="shared" si="8"/>
        <v>16.89181261242657</v>
      </c>
    </row>
    <row r="500" spans="1:12" x14ac:dyDescent="0.2">
      <c r="A500">
        <v>498</v>
      </c>
      <c r="B500">
        <v>2116</v>
      </c>
      <c r="C500">
        <v>8</v>
      </c>
      <c r="D500">
        <v>15</v>
      </c>
      <c r="E500">
        <v>28</v>
      </c>
      <c r="F500">
        <v>30</v>
      </c>
      <c r="G500">
        <v>31</v>
      </c>
      <c r="H500">
        <v>45</v>
      </c>
      <c r="I500">
        <v>38</v>
      </c>
      <c r="J500" s="1">
        <v>185000000</v>
      </c>
      <c r="K500" s="2">
        <v>39523</v>
      </c>
      <c r="L500">
        <f t="shared" si="8"/>
        <v>12.720437249148468</v>
      </c>
    </row>
    <row r="501" spans="1:12" x14ac:dyDescent="0.2">
      <c r="A501">
        <v>499</v>
      </c>
      <c r="B501">
        <v>2115</v>
      </c>
      <c r="C501">
        <v>2</v>
      </c>
      <c r="D501">
        <v>8</v>
      </c>
      <c r="E501">
        <v>14</v>
      </c>
      <c r="F501">
        <v>16</v>
      </c>
      <c r="G501">
        <v>19</v>
      </c>
      <c r="H501">
        <v>22</v>
      </c>
      <c r="I501">
        <v>43</v>
      </c>
      <c r="J501" s="1">
        <v>173000000</v>
      </c>
      <c r="K501" s="2">
        <v>39519</v>
      </c>
      <c r="L501">
        <f t="shared" si="8"/>
        <v>13.021959475110824</v>
      </c>
    </row>
    <row r="502" spans="1:12" x14ac:dyDescent="0.2">
      <c r="A502">
        <v>500</v>
      </c>
      <c r="B502">
        <v>2114</v>
      </c>
      <c r="C502">
        <v>8</v>
      </c>
      <c r="D502">
        <v>14</v>
      </c>
      <c r="E502">
        <v>37</v>
      </c>
      <c r="F502">
        <v>39</v>
      </c>
      <c r="G502">
        <v>41</v>
      </c>
      <c r="H502">
        <v>49</v>
      </c>
      <c r="I502">
        <v>26</v>
      </c>
      <c r="J502" s="1">
        <v>161000000</v>
      </c>
      <c r="K502" s="2">
        <v>39516</v>
      </c>
      <c r="L502">
        <f t="shared" si="8"/>
        <v>15.087049003004118</v>
      </c>
    </row>
    <row r="503" spans="1:12" x14ac:dyDescent="0.2">
      <c r="A503">
        <v>501</v>
      </c>
      <c r="B503">
        <v>2113</v>
      </c>
      <c r="C503">
        <v>5</v>
      </c>
      <c r="D503">
        <v>8</v>
      </c>
      <c r="E503">
        <v>11</v>
      </c>
      <c r="F503">
        <v>12</v>
      </c>
      <c r="G503">
        <v>48</v>
      </c>
      <c r="H503">
        <v>56</v>
      </c>
      <c r="I503">
        <v>10</v>
      </c>
      <c r="J503" s="1">
        <v>151000000</v>
      </c>
      <c r="K503" s="2">
        <v>39512</v>
      </c>
      <c r="L503">
        <f t="shared" si="8"/>
        <v>21.133363376875145</v>
      </c>
    </row>
    <row r="504" spans="1:12" x14ac:dyDescent="0.2">
      <c r="A504">
        <v>502</v>
      </c>
      <c r="B504">
        <v>2112</v>
      </c>
      <c r="C504">
        <v>4</v>
      </c>
      <c r="D504">
        <v>17</v>
      </c>
      <c r="E504">
        <v>34</v>
      </c>
      <c r="F504">
        <v>47</v>
      </c>
      <c r="G504">
        <v>48</v>
      </c>
      <c r="H504">
        <v>51</v>
      </c>
      <c r="I504">
        <v>31</v>
      </c>
      <c r="J504" s="1">
        <v>140000000</v>
      </c>
      <c r="K504" s="2">
        <v>39509</v>
      </c>
      <c r="L504">
        <f t="shared" si="8"/>
        <v>17.544501241401075</v>
      </c>
    </row>
    <row r="505" spans="1:12" x14ac:dyDescent="0.2">
      <c r="A505">
        <v>503</v>
      </c>
      <c r="B505">
        <v>2111</v>
      </c>
      <c r="C505">
        <v>4</v>
      </c>
      <c r="D505">
        <v>7</v>
      </c>
      <c r="E505">
        <v>15</v>
      </c>
      <c r="F505">
        <v>19</v>
      </c>
      <c r="G505">
        <v>43</v>
      </c>
      <c r="H505">
        <v>52</v>
      </c>
      <c r="I505">
        <v>40</v>
      </c>
      <c r="J505" s="1">
        <v>131000000</v>
      </c>
      <c r="K505" s="2">
        <v>39505</v>
      </c>
      <c r="L505">
        <f t="shared" si="8"/>
        <v>19.04130847844834</v>
      </c>
    </row>
    <row r="506" spans="1:12" x14ac:dyDescent="0.2">
      <c r="A506">
        <v>504</v>
      </c>
      <c r="B506">
        <v>2110</v>
      </c>
      <c r="C506">
        <v>14</v>
      </c>
      <c r="D506">
        <v>19</v>
      </c>
      <c r="E506">
        <v>21</v>
      </c>
      <c r="F506">
        <v>30</v>
      </c>
      <c r="G506">
        <v>46</v>
      </c>
      <c r="H506">
        <v>52</v>
      </c>
      <c r="I506">
        <v>24</v>
      </c>
      <c r="J506" s="1">
        <v>121000000</v>
      </c>
      <c r="K506" s="2">
        <v>39502</v>
      </c>
      <c r="L506">
        <f t="shared" si="8"/>
        <v>14.32779516484355</v>
      </c>
    </row>
    <row r="507" spans="1:12" x14ac:dyDescent="0.2">
      <c r="A507">
        <v>505</v>
      </c>
      <c r="B507">
        <v>2109</v>
      </c>
      <c r="C507">
        <v>5</v>
      </c>
      <c r="D507">
        <v>14</v>
      </c>
      <c r="E507">
        <v>20</v>
      </c>
      <c r="F507">
        <v>29</v>
      </c>
      <c r="G507">
        <v>34</v>
      </c>
      <c r="H507">
        <v>54</v>
      </c>
      <c r="I507">
        <v>55</v>
      </c>
      <c r="J507" s="1">
        <v>112000000</v>
      </c>
      <c r="K507" s="2">
        <v>39498</v>
      </c>
      <c r="L507">
        <f t="shared" si="8"/>
        <v>19.143567861717692</v>
      </c>
    </row>
    <row r="508" spans="1:12" x14ac:dyDescent="0.2">
      <c r="A508">
        <v>506</v>
      </c>
      <c r="B508">
        <v>2108</v>
      </c>
      <c r="C508">
        <v>3</v>
      </c>
      <c r="D508">
        <v>5</v>
      </c>
      <c r="E508">
        <v>22</v>
      </c>
      <c r="F508">
        <v>34</v>
      </c>
      <c r="G508">
        <v>40</v>
      </c>
      <c r="H508">
        <v>47</v>
      </c>
      <c r="I508">
        <v>16</v>
      </c>
      <c r="J508" s="1">
        <v>102000000</v>
      </c>
      <c r="K508" s="2">
        <v>39495</v>
      </c>
      <c r="L508">
        <f t="shared" si="8"/>
        <v>17.101935284528192</v>
      </c>
    </row>
    <row r="509" spans="1:12" x14ac:dyDescent="0.2">
      <c r="A509">
        <v>507</v>
      </c>
      <c r="B509">
        <v>2107</v>
      </c>
      <c r="C509">
        <v>10</v>
      </c>
      <c r="D509">
        <v>13</v>
      </c>
      <c r="E509">
        <v>16</v>
      </c>
      <c r="F509">
        <v>27</v>
      </c>
      <c r="G509">
        <v>29</v>
      </c>
      <c r="H509">
        <v>32</v>
      </c>
      <c r="I509">
        <v>24</v>
      </c>
      <c r="J509" s="1">
        <v>94000000</v>
      </c>
      <c r="K509" s="2">
        <v>39491</v>
      </c>
      <c r="L509">
        <f t="shared" si="8"/>
        <v>8.5412165967373159</v>
      </c>
    </row>
    <row r="510" spans="1:12" x14ac:dyDescent="0.2">
      <c r="A510">
        <v>508</v>
      </c>
      <c r="B510">
        <v>2106</v>
      </c>
      <c r="C510">
        <v>11</v>
      </c>
      <c r="D510">
        <v>19</v>
      </c>
      <c r="E510">
        <v>25</v>
      </c>
      <c r="F510">
        <v>44</v>
      </c>
      <c r="G510">
        <v>50</v>
      </c>
      <c r="H510">
        <v>53</v>
      </c>
      <c r="I510">
        <v>32</v>
      </c>
      <c r="J510" s="1">
        <v>86000000</v>
      </c>
      <c r="K510" s="2">
        <v>39488</v>
      </c>
      <c r="L510">
        <f t="shared" si="8"/>
        <v>16.091997419599</v>
      </c>
    </row>
    <row r="511" spans="1:12" x14ac:dyDescent="0.2">
      <c r="A511">
        <v>509</v>
      </c>
      <c r="B511">
        <v>2105</v>
      </c>
      <c r="C511">
        <v>3</v>
      </c>
      <c r="D511">
        <v>4</v>
      </c>
      <c r="E511">
        <v>12</v>
      </c>
      <c r="F511">
        <v>13</v>
      </c>
      <c r="G511">
        <v>19</v>
      </c>
      <c r="H511">
        <v>28</v>
      </c>
      <c r="I511">
        <v>10</v>
      </c>
      <c r="J511" s="1">
        <v>78000000</v>
      </c>
      <c r="K511" s="2">
        <v>39484</v>
      </c>
      <c r="L511">
        <f t="shared" si="8"/>
        <v>8.6739895802390272</v>
      </c>
    </row>
    <row r="512" spans="1:12" x14ac:dyDescent="0.2">
      <c r="A512">
        <v>510</v>
      </c>
      <c r="B512">
        <v>2104</v>
      </c>
      <c r="C512">
        <v>7</v>
      </c>
      <c r="D512">
        <v>29</v>
      </c>
      <c r="E512">
        <v>33</v>
      </c>
      <c r="F512">
        <v>37</v>
      </c>
      <c r="G512">
        <v>52</v>
      </c>
      <c r="H512">
        <v>55</v>
      </c>
      <c r="I512">
        <v>10</v>
      </c>
      <c r="J512" s="1">
        <v>69000000</v>
      </c>
      <c r="K512" s="2">
        <v>39481</v>
      </c>
      <c r="L512">
        <f t="shared" si="8"/>
        <v>18.586989817509195</v>
      </c>
    </row>
    <row r="513" spans="1:12" x14ac:dyDescent="0.2">
      <c r="A513">
        <v>511</v>
      </c>
      <c r="B513">
        <v>2103</v>
      </c>
      <c r="C513">
        <v>26</v>
      </c>
      <c r="D513">
        <v>29</v>
      </c>
      <c r="E513">
        <v>34</v>
      </c>
      <c r="F513">
        <v>35</v>
      </c>
      <c r="G513">
        <v>39</v>
      </c>
      <c r="H513">
        <v>50</v>
      </c>
      <c r="I513">
        <v>32</v>
      </c>
      <c r="J513" s="1">
        <v>62000000</v>
      </c>
      <c r="K513" s="2">
        <v>39477</v>
      </c>
      <c r="L513">
        <f t="shared" si="8"/>
        <v>7.831560082980487</v>
      </c>
    </row>
    <row r="514" spans="1:12" x14ac:dyDescent="0.2">
      <c r="A514">
        <v>512</v>
      </c>
      <c r="B514">
        <v>2102</v>
      </c>
      <c r="C514">
        <v>12</v>
      </c>
      <c r="D514">
        <v>21</v>
      </c>
      <c r="E514">
        <v>31</v>
      </c>
      <c r="F514">
        <v>35</v>
      </c>
      <c r="G514">
        <v>46</v>
      </c>
      <c r="H514">
        <v>55</v>
      </c>
      <c r="I514">
        <v>5</v>
      </c>
      <c r="J514" s="1">
        <v>53000000</v>
      </c>
      <c r="K514" s="2">
        <v>39474</v>
      </c>
      <c r="L514">
        <f t="shared" si="8"/>
        <v>17.950991483427739</v>
      </c>
    </row>
    <row r="515" spans="1:12" x14ac:dyDescent="0.2">
      <c r="A515">
        <v>513</v>
      </c>
      <c r="B515">
        <v>2101</v>
      </c>
      <c r="C515">
        <v>3</v>
      </c>
      <c r="D515">
        <v>23</v>
      </c>
      <c r="E515">
        <v>26</v>
      </c>
      <c r="F515">
        <v>41</v>
      </c>
      <c r="G515">
        <v>47</v>
      </c>
      <c r="H515">
        <v>50</v>
      </c>
      <c r="I515">
        <v>48</v>
      </c>
      <c r="J515" s="1">
        <v>47000000</v>
      </c>
      <c r="K515" s="2">
        <v>39470</v>
      </c>
      <c r="L515">
        <f t="shared" si="8"/>
        <v>17.397317800933184</v>
      </c>
    </row>
    <row r="516" spans="1:12" x14ac:dyDescent="0.2">
      <c r="A516">
        <v>514</v>
      </c>
      <c r="B516">
        <v>2100</v>
      </c>
      <c r="C516">
        <v>10</v>
      </c>
      <c r="D516">
        <v>11</v>
      </c>
      <c r="E516">
        <v>12</v>
      </c>
      <c r="F516">
        <v>29</v>
      </c>
      <c r="G516">
        <v>47</v>
      </c>
      <c r="H516">
        <v>50</v>
      </c>
      <c r="I516">
        <v>54</v>
      </c>
      <c r="J516" s="1">
        <v>43000000</v>
      </c>
      <c r="K516" s="2">
        <v>39467</v>
      </c>
      <c r="L516">
        <f t="shared" ref="L516:L579" si="9">STDEV(C516:I516)</f>
        <v>19.789367034320414</v>
      </c>
    </row>
    <row r="517" spans="1:12" x14ac:dyDescent="0.2">
      <c r="A517">
        <v>515</v>
      </c>
      <c r="B517">
        <v>2099</v>
      </c>
      <c r="C517">
        <v>15</v>
      </c>
      <c r="D517">
        <v>16</v>
      </c>
      <c r="E517">
        <v>25</v>
      </c>
      <c r="F517">
        <v>29</v>
      </c>
      <c r="G517">
        <v>47</v>
      </c>
      <c r="H517">
        <v>52</v>
      </c>
      <c r="I517">
        <v>53</v>
      </c>
      <c r="J517" s="1">
        <v>39000000</v>
      </c>
      <c r="K517" s="2">
        <v>39463</v>
      </c>
      <c r="L517">
        <f t="shared" si="9"/>
        <v>16.557259952747533</v>
      </c>
    </row>
    <row r="518" spans="1:12" x14ac:dyDescent="0.2">
      <c r="A518">
        <v>516</v>
      </c>
      <c r="B518">
        <v>2098</v>
      </c>
      <c r="C518">
        <v>3</v>
      </c>
      <c r="D518">
        <v>27</v>
      </c>
      <c r="E518">
        <v>33</v>
      </c>
      <c r="F518">
        <v>34</v>
      </c>
      <c r="G518">
        <v>36</v>
      </c>
      <c r="H518">
        <v>42</v>
      </c>
      <c r="I518">
        <v>22</v>
      </c>
      <c r="J518" s="1">
        <v>35000000</v>
      </c>
      <c r="K518" s="2">
        <v>39460</v>
      </c>
      <c r="L518">
        <f t="shared" si="9"/>
        <v>12.798809468443689</v>
      </c>
    </row>
    <row r="519" spans="1:12" x14ac:dyDescent="0.2">
      <c r="A519">
        <v>517</v>
      </c>
      <c r="B519">
        <v>2097</v>
      </c>
      <c r="C519">
        <v>16</v>
      </c>
      <c r="D519">
        <v>19</v>
      </c>
      <c r="E519">
        <v>22</v>
      </c>
      <c r="F519">
        <v>24</v>
      </c>
      <c r="G519">
        <v>29</v>
      </c>
      <c r="H519">
        <v>51</v>
      </c>
      <c r="I519">
        <v>38</v>
      </c>
      <c r="J519" s="1">
        <v>32000000</v>
      </c>
      <c r="K519" s="2">
        <v>39456</v>
      </c>
      <c r="L519">
        <f t="shared" si="9"/>
        <v>12.286267983093193</v>
      </c>
    </row>
    <row r="520" spans="1:12" x14ac:dyDescent="0.2">
      <c r="A520">
        <v>518</v>
      </c>
      <c r="B520">
        <v>2096</v>
      </c>
      <c r="C520">
        <v>3</v>
      </c>
      <c r="D520">
        <v>8</v>
      </c>
      <c r="E520">
        <v>12</v>
      </c>
      <c r="F520">
        <v>17</v>
      </c>
      <c r="G520">
        <v>23</v>
      </c>
      <c r="H520">
        <v>32</v>
      </c>
      <c r="I520">
        <v>56</v>
      </c>
      <c r="J520" s="1">
        <v>30000000</v>
      </c>
      <c r="K520" s="2">
        <v>39453</v>
      </c>
      <c r="L520">
        <f t="shared" si="9"/>
        <v>17.970875909436941</v>
      </c>
    </row>
    <row r="521" spans="1:12" x14ac:dyDescent="0.2">
      <c r="A521">
        <v>519</v>
      </c>
      <c r="B521">
        <v>2095</v>
      </c>
      <c r="C521">
        <v>2</v>
      </c>
      <c r="D521">
        <v>13</v>
      </c>
      <c r="E521">
        <v>27</v>
      </c>
      <c r="F521">
        <v>33</v>
      </c>
      <c r="G521">
        <v>35</v>
      </c>
      <c r="H521">
        <v>36</v>
      </c>
      <c r="I521">
        <v>19</v>
      </c>
      <c r="J521" s="1">
        <v>89000000</v>
      </c>
      <c r="K521" s="2">
        <v>39449</v>
      </c>
      <c r="L521">
        <f t="shared" si="9"/>
        <v>12.804389128434865</v>
      </c>
    </row>
    <row r="522" spans="1:12" x14ac:dyDescent="0.2">
      <c r="A522">
        <v>520</v>
      </c>
      <c r="B522">
        <v>2094</v>
      </c>
      <c r="C522">
        <v>8</v>
      </c>
      <c r="D522">
        <v>12</v>
      </c>
      <c r="E522">
        <v>15</v>
      </c>
      <c r="F522">
        <v>17</v>
      </c>
      <c r="G522">
        <v>43</v>
      </c>
      <c r="H522">
        <v>50</v>
      </c>
      <c r="I522">
        <v>52</v>
      </c>
      <c r="J522" s="1">
        <v>79000000</v>
      </c>
      <c r="K522" s="2">
        <v>39446</v>
      </c>
      <c r="L522">
        <f t="shared" si="9"/>
        <v>19.282363024523832</v>
      </c>
    </row>
    <row r="523" spans="1:12" x14ac:dyDescent="0.2">
      <c r="A523">
        <v>521</v>
      </c>
      <c r="B523">
        <v>2093</v>
      </c>
      <c r="C523">
        <v>9</v>
      </c>
      <c r="D523">
        <v>13</v>
      </c>
      <c r="E523">
        <v>24</v>
      </c>
      <c r="F523">
        <v>32</v>
      </c>
      <c r="G523">
        <v>39</v>
      </c>
      <c r="H523">
        <v>55</v>
      </c>
      <c r="I523">
        <v>37</v>
      </c>
      <c r="J523" s="1">
        <v>73000000</v>
      </c>
      <c r="K523" s="2">
        <v>39442</v>
      </c>
      <c r="L523">
        <f t="shared" si="9"/>
        <v>15.941858647687766</v>
      </c>
    </row>
    <row r="524" spans="1:12" x14ac:dyDescent="0.2">
      <c r="A524">
        <v>522</v>
      </c>
      <c r="B524">
        <v>2092</v>
      </c>
      <c r="C524">
        <v>5</v>
      </c>
      <c r="D524">
        <v>20</v>
      </c>
      <c r="E524">
        <v>22</v>
      </c>
      <c r="F524">
        <v>25</v>
      </c>
      <c r="G524">
        <v>42</v>
      </c>
      <c r="H524">
        <v>56</v>
      </c>
      <c r="I524">
        <v>15</v>
      </c>
      <c r="J524" s="1">
        <v>64000000</v>
      </c>
      <c r="K524" s="2">
        <v>39439</v>
      </c>
      <c r="L524">
        <f t="shared" si="9"/>
        <v>17.17417773730029</v>
      </c>
    </row>
    <row r="525" spans="1:12" x14ac:dyDescent="0.2">
      <c r="A525">
        <v>523</v>
      </c>
      <c r="B525">
        <v>2091</v>
      </c>
      <c r="C525">
        <v>9</v>
      </c>
      <c r="D525">
        <v>13</v>
      </c>
      <c r="E525">
        <v>17</v>
      </c>
      <c r="F525">
        <v>25</v>
      </c>
      <c r="G525">
        <v>37</v>
      </c>
      <c r="H525">
        <v>43</v>
      </c>
      <c r="I525">
        <v>1</v>
      </c>
      <c r="J525" s="1">
        <v>57000000</v>
      </c>
      <c r="K525" s="2">
        <v>39435</v>
      </c>
      <c r="L525">
        <f t="shared" si="9"/>
        <v>15.162610655977483</v>
      </c>
    </row>
    <row r="526" spans="1:12" x14ac:dyDescent="0.2">
      <c r="A526">
        <v>524</v>
      </c>
      <c r="B526">
        <v>2090</v>
      </c>
      <c r="C526">
        <v>5</v>
      </c>
      <c r="D526">
        <v>19</v>
      </c>
      <c r="E526">
        <v>23</v>
      </c>
      <c r="F526">
        <v>27</v>
      </c>
      <c r="G526">
        <v>36</v>
      </c>
      <c r="H526">
        <v>51</v>
      </c>
      <c r="I526">
        <v>39</v>
      </c>
      <c r="J526" s="1">
        <v>54000000</v>
      </c>
      <c r="K526" s="2">
        <v>39432</v>
      </c>
      <c r="L526">
        <f t="shared" si="9"/>
        <v>14.987296207757007</v>
      </c>
    </row>
    <row r="527" spans="1:12" x14ac:dyDescent="0.2">
      <c r="A527">
        <v>525</v>
      </c>
      <c r="B527">
        <v>2089</v>
      </c>
      <c r="C527">
        <v>10</v>
      </c>
      <c r="D527">
        <v>13</v>
      </c>
      <c r="E527">
        <v>25</v>
      </c>
      <c r="F527">
        <v>35</v>
      </c>
      <c r="G527">
        <v>37</v>
      </c>
      <c r="H527">
        <v>41</v>
      </c>
      <c r="I527">
        <v>42</v>
      </c>
      <c r="J527" s="1">
        <v>50000000</v>
      </c>
      <c r="K527" s="2">
        <v>39428</v>
      </c>
      <c r="L527">
        <f t="shared" si="9"/>
        <v>13.203534880225574</v>
      </c>
    </row>
    <row r="528" spans="1:12" x14ac:dyDescent="0.2">
      <c r="A528">
        <v>526</v>
      </c>
      <c r="B528">
        <v>2088</v>
      </c>
      <c r="C528">
        <v>12</v>
      </c>
      <c r="D528">
        <v>18</v>
      </c>
      <c r="E528">
        <v>45</v>
      </c>
      <c r="F528">
        <v>49</v>
      </c>
      <c r="G528">
        <v>50</v>
      </c>
      <c r="H528">
        <v>53</v>
      </c>
      <c r="I528">
        <v>9</v>
      </c>
      <c r="J528" s="1">
        <v>44000000</v>
      </c>
      <c r="K528" s="2">
        <v>39425</v>
      </c>
      <c r="L528">
        <f t="shared" si="9"/>
        <v>19.695297964355905</v>
      </c>
    </row>
    <row r="529" spans="1:12" x14ac:dyDescent="0.2">
      <c r="A529">
        <v>527</v>
      </c>
      <c r="B529">
        <v>2087</v>
      </c>
      <c r="C529">
        <v>24</v>
      </c>
      <c r="D529">
        <v>35</v>
      </c>
      <c r="E529">
        <v>37</v>
      </c>
      <c r="F529">
        <v>47</v>
      </c>
      <c r="G529">
        <v>54</v>
      </c>
      <c r="H529">
        <v>55</v>
      </c>
      <c r="I529">
        <v>30</v>
      </c>
      <c r="J529" s="1">
        <v>26000000</v>
      </c>
      <c r="K529" s="2">
        <v>39421</v>
      </c>
      <c r="L529">
        <f t="shared" si="9"/>
        <v>11.968211864689524</v>
      </c>
    </row>
    <row r="530" spans="1:12" x14ac:dyDescent="0.2">
      <c r="A530">
        <v>528</v>
      </c>
      <c r="B530">
        <v>2086</v>
      </c>
      <c r="C530">
        <v>2</v>
      </c>
      <c r="D530">
        <v>6</v>
      </c>
      <c r="E530">
        <v>13</v>
      </c>
      <c r="F530">
        <v>35</v>
      </c>
      <c r="G530">
        <v>43</v>
      </c>
      <c r="H530">
        <v>52</v>
      </c>
      <c r="I530">
        <v>16</v>
      </c>
      <c r="J530" s="1">
        <v>18000000</v>
      </c>
      <c r="K530" s="2">
        <v>39418</v>
      </c>
      <c r="L530">
        <f t="shared" si="9"/>
        <v>19.402994368813037</v>
      </c>
    </row>
    <row r="531" spans="1:12" x14ac:dyDescent="0.2">
      <c r="A531">
        <v>529</v>
      </c>
      <c r="B531">
        <v>2085</v>
      </c>
      <c r="C531">
        <v>12</v>
      </c>
      <c r="D531">
        <v>21</v>
      </c>
      <c r="E531">
        <v>22</v>
      </c>
      <c r="F531">
        <v>26</v>
      </c>
      <c r="G531">
        <v>41</v>
      </c>
      <c r="H531">
        <v>50</v>
      </c>
      <c r="I531">
        <v>40</v>
      </c>
      <c r="J531" s="1">
        <v>13000000</v>
      </c>
      <c r="K531" s="2">
        <v>39414</v>
      </c>
      <c r="L531">
        <f t="shared" si="9"/>
        <v>13.573433435873742</v>
      </c>
    </row>
    <row r="532" spans="1:12" x14ac:dyDescent="0.2">
      <c r="A532">
        <v>530</v>
      </c>
      <c r="B532">
        <v>2084</v>
      </c>
      <c r="C532">
        <v>30</v>
      </c>
      <c r="D532">
        <v>32</v>
      </c>
      <c r="E532">
        <v>33</v>
      </c>
      <c r="F532">
        <v>40</v>
      </c>
      <c r="G532">
        <v>41</v>
      </c>
      <c r="H532">
        <v>52</v>
      </c>
      <c r="I532">
        <v>3</v>
      </c>
      <c r="J532" s="1">
        <v>12000000</v>
      </c>
      <c r="K532" s="2">
        <v>39411</v>
      </c>
      <c r="L532">
        <f t="shared" si="9"/>
        <v>15.187714333192689</v>
      </c>
    </row>
    <row r="533" spans="1:12" x14ac:dyDescent="0.2">
      <c r="A533">
        <v>531</v>
      </c>
      <c r="B533">
        <v>2083</v>
      </c>
      <c r="C533">
        <v>9</v>
      </c>
      <c r="D533">
        <v>17</v>
      </c>
      <c r="E533">
        <v>28</v>
      </c>
      <c r="F533">
        <v>36</v>
      </c>
      <c r="G533">
        <v>45</v>
      </c>
      <c r="H533">
        <v>51</v>
      </c>
      <c r="I533">
        <v>43</v>
      </c>
      <c r="J533" s="1">
        <v>146000000</v>
      </c>
      <c r="K533" s="2">
        <v>39407</v>
      </c>
      <c r="L533">
        <f t="shared" si="9"/>
        <v>15.45654430669294</v>
      </c>
    </row>
    <row r="534" spans="1:12" x14ac:dyDescent="0.2">
      <c r="A534">
        <v>532</v>
      </c>
      <c r="B534">
        <v>2082</v>
      </c>
      <c r="C534">
        <v>23</v>
      </c>
      <c r="D534">
        <v>27</v>
      </c>
      <c r="E534">
        <v>29</v>
      </c>
      <c r="F534">
        <v>32</v>
      </c>
      <c r="G534">
        <v>37</v>
      </c>
      <c r="H534">
        <v>48</v>
      </c>
      <c r="I534">
        <v>13</v>
      </c>
      <c r="J534" s="1">
        <v>135000000</v>
      </c>
      <c r="K534" s="2">
        <v>39404</v>
      </c>
      <c r="L534">
        <f t="shared" si="9"/>
        <v>10.991338581334116</v>
      </c>
    </row>
    <row r="535" spans="1:12" x14ac:dyDescent="0.2">
      <c r="A535">
        <v>533</v>
      </c>
      <c r="B535">
        <v>2081</v>
      </c>
      <c r="C535">
        <v>7</v>
      </c>
      <c r="D535">
        <v>9</v>
      </c>
      <c r="E535">
        <v>10</v>
      </c>
      <c r="F535">
        <v>38</v>
      </c>
      <c r="G535">
        <v>41</v>
      </c>
      <c r="H535">
        <v>56</v>
      </c>
      <c r="I535">
        <v>37</v>
      </c>
      <c r="J535" s="1">
        <v>126000000</v>
      </c>
      <c r="K535" s="2">
        <v>39400</v>
      </c>
      <c r="L535">
        <f t="shared" si="9"/>
        <v>19.405448424899348</v>
      </c>
    </row>
    <row r="536" spans="1:12" x14ac:dyDescent="0.2">
      <c r="A536">
        <v>534</v>
      </c>
      <c r="B536">
        <v>2080</v>
      </c>
      <c r="C536">
        <v>3</v>
      </c>
      <c r="D536">
        <v>23</v>
      </c>
      <c r="E536">
        <v>25</v>
      </c>
      <c r="F536">
        <v>26</v>
      </c>
      <c r="G536">
        <v>33</v>
      </c>
      <c r="H536">
        <v>34</v>
      </c>
      <c r="I536">
        <v>4</v>
      </c>
      <c r="J536" s="1">
        <v>117000000</v>
      </c>
      <c r="K536" s="2">
        <v>39397</v>
      </c>
      <c r="L536">
        <f t="shared" si="9"/>
        <v>12.720437249148466</v>
      </c>
    </row>
    <row r="537" spans="1:12" x14ac:dyDescent="0.2">
      <c r="A537">
        <v>535</v>
      </c>
      <c r="B537">
        <v>2079</v>
      </c>
      <c r="C537">
        <v>5</v>
      </c>
      <c r="D537">
        <v>15</v>
      </c>
      <c r="E537">
        <v>21</v>
      </c>
      <c r="F537">
        <v>28</v>
      </c>
      <c r="G537">
        <v>43</v>
      </c>
      <c r="H537">
        <v>50</v>
      </c>
      <c r="I537">
        <v>40</v>
      </c>
      <c r="J537" s="1">
        <v>106000000</v>
      </c>
      <c r="K537" s="2">
        <v>39393</v>
      </c>
      <c r="L537">
        <f t="shared" si="9"/>
        <v>16.303665962277435</v>
      </c>
    </row>
    <row r="538" spans="1:12" x14ac:dyDescent="0.2">
      <c r="A538">
        <v>536</v>
      </c>
      <c r="B538">
        <v>2078</v>
      </c>
      <c r="C538">
        <v>7</v>
      </c>
      <c r="D538">
        <v>17</v>
      </c>
      <c r="E538">
        <v>32</v>
      </c>
      <c r="F538">
        <v>33</v>
      </c>
      <c r="G538">
        <v>34</v>
      </c>
      <c r="H538">
        <v>51</v>
      </c>
      <c r="I538">
        <v>38</v>
      </c>
      <c r="J538" s="1">
        <v>96000000</v>
      </c>
      <c r="K538" s="2">
        <v>39390</v>
      </c>
      <c r="L538">
        <f t="shared" si="9"/>
        <v>14.326133296814437</v>
      </c>
    </row>
    <row r="539" spans="1:12" x14ac:dyDescent="0.2">
      <c r="A539">
        <v>537</v>
      </c>
      <c r="B539">
        <v>2077</v>
      </c>
      <c r="C539">
        <v>8</v>
      </c>
      <c r="D539">
        <v>18</v>
      </c>
      <c r="E539">
        <v>24</v>
      </c>
      <c r="F539">
        <v>31</v>
      </c>
      <c r="G539">
        <v>39</v>
      </c>
      <c r="H539">
        <v>43</v>
      </c>
      <c r="I539">
        <v>37</v>
      </c>
      <c r="J539" s="1">
        <v>88000000</v>
      </c>
      <c r="K539" s="2">
        <v>39386</v>
      </c>
      <c r="L539">
        <f t="shared" si="9"/>
        <v>12.581165060745139</v>
      </c>
    </row>
    <row r="540" spans="1:12" x14ac:dyDescent="0.2">
      <c r="A540">
        <v>538</v>
      </c>
      <c r="B540">
        <v>2076</v>
      </c>
      <c r="C540">
        <v>6</v>
      </c>
      <c r="D540">
        <v>10</v>
      </c>
      <c r="E540">
        <v>12</v>
      </c>
      <c r="F540">
        <v>35</v>
      </c>
      <c r="G540">
        <v>39</v>
      </c>
      <c r="H540">
        <v>53</v>
      </c>
      <c r="I540">
        <v>55</v>
      </c>
      <c r="J540" s="1">
        <v>79000000</v>
      </c>
      <c r="K540" s="2">
        <v>39383</v>
      </c>
      <c r="L540">
        <f t="shared" si="9"/>
        <v>20.65591117977289</v>
      </c>
    </row>
    <row r="541" spans="1:12" x14ac:dyDescent="0.2">
      <c r="A541">
        <v>539</v>
      </c>
      <c r="B541">
        <v>2075</v>
      </c>
      <c r="C541">
        <v>2</v>
      </c>
      <c r="D541">
        <v>9</v>
      </c>
      <c r="E541">
        <v>13</v>
      </c>
      <c r="F541">
        <v>37</v>
      </c>
      <c r="G541">
        <v>46</v>
      </c>
      <c r="H541">
        <v>52</v>
      </c>
      <c r="I541">
        <v>26</v>
      </c>
      <c r="J541" s="1">
        <v>72000000</v>
      </c>
      <c r="K541" s="2">
        <v>39379</v>
      </c>
      <c r="L541">
        <f t="shared" si="9"/>
        <v>19.277423261915672</v>
      </c>
    </row>
    <row r="542" spans="1:12" x14ac:dyDescent="0.2">
      <c r="A542">
        <v>540</v>
      </c>
      <c r="B542">
        <v>2074</v>
      </c>
      <c r="C542">
        <v>22</v>
      </c>
      <c r="D542">
        <v>26</v>
      </c>
      <c r="E542">
        <v>43</v>
      </c>
      <c r="F542">
        <v>49</v>
      </c>
      <c r="G542">
        <v>53</v>
      </c>
      <c r="H542">
        <v>55</v>
      </c>
      <c r="I542">
        <v>48</v>
      </c>
      <c r="J542" s="1">
        <v>64000000</v>
      </c>
      <c r="K542" s="2">
        <v>39376</v>
      </c>
      <c r="L542">
        <f t="shared" si="9"/>
        <v>13.111245627504726</v>
      </c>
    </row>
    <row r="543" spans="1:12" x14ac:dyDescent="0.2">
      <c r="A543">
        <v>541</v>
      </c>
      <c r="B543">
        <v>2073</v>
      </c>
      <c r="C543">
        <v>5</v>
      </c>
      <c r="D543">
        <v>6</v>
      </c>
      <c r="E543">
        <v>19</v>
      </c>
      <c r="F543">
        <v>38</v>
      </c>
      <c r="G543">
        <v>42</v>
      </c>
      <c r="H543">
        <v>44</v>
      </c>
      <c r="I543">
        <v>29</v>
      </c>
      <c r="J543" s="1">
        <v>56000000</v>
      </c>
      <c r="K543" s="2">
        <v>39372</v>
      </c>
      <c r="L543">
        <f t="shared" si="9"/>
        <v>16.446160356636152</v>
      </c>
    </row>
    <row r="544" spans="1:12" x14ac:dyDescent="0.2">
      <c r="A544">
        <v>542</v>
      </c>
      <c r="B544">
        <v>2072</v>
      </c>
      <c r="C544">
        <v>1</v>
      </c>
      <c r="D544">
        <v>3</v>
      </c>
      <c r="E544">
        <v>27</v>
      </c>
      <c r="F544">
        <v>37</v>
      </c>
      <c r="G544">
        <v>44</v>
      </c>
      <c r="H544">
        <v>52</v>
      </c>
      <c r="I544">
        <v>14</v>
      </c>
      <c r="J544" s="1">
        <v>49000000</v>
      </c>
      <c r="K544" s="2">
        <v>39369</v>
      </c>
      <c r="L544">
        <f t="shared" si="9"/>
        <v>20.073673827986269</v>
      </c>
    </row>
    <row r="545" spans="1:12" x14ac:dyDescent="0.2">
      <c r="A545">
        <v>543</v>
      </c>
      <c r="B545">
        <v>2071</v>
      </c>
      <c r="C545">
        <v>24</v>
      </c>
      <c r="D545">
        <v>28</v>
      </c>
      <c r="E545">
        <v>35</v>
      </c>
      <c r="F545">
        <v>40</v>
      </c>
      <c r="G545">
        <v>42</v>
      </c>
      <c r="H545">
        <v>50</v>
      </c>
      <c r="I545">
        <v>25</v>
      </c>
      <c r="J545" s="1">
        <v>42000000</v>
      </c>
      <c r="K545" s="2">
        <v>39365</v>
      </c>
      <c r="L545">
        <f t="shared" si="9"/>
        <v>9.7370182196360222</v>
      </c>
    </row>
    <row r="546" spans="1:12" x14ac:dyDescent="0.2">
      <c r="A546">
        <v>544</v>
      </c>
      <c r="B546">
        <v>2070</v>
      </c>
      <c r="C546">
        <v>9</v>
      </c>
      <c r="D546">
        <v>13</v>
      </c>
      <c r="E546">
        <v>34</v>
      </c>
      <c r="F546">
        <v>46</v>
      </c>
      <c r="G546">
        <v>54</v>
      </c>
      <c r="H546">
        <v>56</v>
      </c>
      <c r="I546">
        <v>35</v>
      </c>
      <c r="J546" s="1">
        <v>36000000</v>
      </c>
      <c r="K546" s="2">
        <v>39362</v>
      </c>
      <c r="L546">
        <f t="shared" si="9"/>
        <v>18.634325725340723</v>
      </c>
    </row>
    <row r="547" spans="1:12" x14ac:dyDescent="0.2">
      <c r="A547">
        <v>545</v>
      </c>
      <c r="B547">
        <v>2069</v>
      </c>
      <c r="C547">
        <v>4</v>
      </c>
      <c r="D547">
        <v>6</v>
      </c>
      <c r="E547">
        <v>13</v>
      </c>
      <c r="F547">
        <v>20</v>
      </c>
      <c r="G547">
        <v>21</v>
      </c>
      <c r="H547">
        <v>47</v>
      </c>
      <c r="I547">
        <v>53</v>
      </c>
      <c r="J547" s="1">
        <v>30000000</v>
      </c>
      <c r="K547" s="2">
        <v>39358</v>
      </c>
      <c r="L547">
        <f t="shared" si="9"/>
        <v>19.311975066066676</v>
      </c>
    </row>
    <row r="548" spans="1:12" x14ac:dyDescent="0.2">
      <c r="A548">
        <v>546</v>
      </c>
      <c r="B548">
        <v>2068</v>
      </c>
      <c r="C548">
        <v>2</v>
      </c>
      <c r="D548">
        <v>3</v>
      </c>
      <c r="E548">
        <v>32</v>
      </c>
      <c r="F548">
        <v>40</v>
      </c>
      <c r="G548">
        <v>43</v>
      </c>
      <c r="H548">
        <v>47</v>
      </c>
      <c r="I548">
        <v>11</v>
      </c>
      <c r="J548" s="1">
        <v>23000000</v>
      </c>
      <c r="K548" s="2">
        <v>39355</v>
      </c>
      <c r="L548">
        <f t="shared" si="9"/>
        <v>19.535072245042954</v>
      </c>
    </row>
    <row r="549" spans="1:12" x14ac:dyDescent="0.2">
      <c r="A549">
        <v>547</v>
      </c>
      <c r="B549">
        <v>2067</v>
      </c>
      <c r="C549">
        <v>19</v>
      </c>
      <c r="D549">
        <v>27</v>
      </c>
      <c r="E549">
        <v>29</v>
      </c>
      <c r="F549">
        <v>35</v>
      </c>
      <c r="G549">
        <v>37</v>
      </c>
      <c r="H549">
        <v>44</v>
      </c>
      <c r="I549">
        <v>24</v>
      </c>
      <c r="J549" s="1">
        <v>17000000</v>
      </c>
      <c r="K549" s="2">
        <v>39351</v>
      </c>
      <c r="L549">
        <f t="shared" si="9"/>
        <v>8.4992996910389778</v>
      </c>
    </row>
    <row r="550" spans="1:12" x14ac:dyDescent="0.2">
      <c r="A550">
        <v>548</v>
      </c>
      <c r="B550">
        <v>2066</v>
      </c>
      <c r="C550">
        <v>11</v>
      </c>
      <c r="D550">
        <v>28</v>
      </c>
      <c r="E550">
        <v>29</v>
      </c>
      <c r="F550">
        <v>31</v>
      </c>
      <c r="G550">
        <v>49</v>
      </c>
      <c r="H550">
        <v>54</v>
      </c>
      <c r="I550">
        <v>19</v>
      </c>
      <c r="J550" s="1">
        <v>13000000</v>
      </c>
      <c r="K550" s="2">
        <v>39348</v>
      </c>
      <c r="L550">
        <f t="shared" si="9"/>
        <v>15.317279380459428</v>
      </c>
    </row>
    <row r="551" spans="1:12" x14ac:dyDescent="0.2">
      <c r="A551">
        <v>549</v>
      </c>
      <c r="B551">
        <v>2065</v>
      </c>
      <c r="C551">
        <v>8</v>
      </c>
      <c r="D551">
        <v>16</v>
      </c>
      <c r="E551">
        <v>24</v>
      </c>
      <c r="F551">
        <v>42</v>
      </c>
      <c r="G551">
        <v>46</v>
      </c>
      <c r="H551">
        <v>50</v>
      </c>
      <c r="I551">
        <v>28</v>
      </c>
      <c r="J551" s="1">
        <v>12000000</v>
      </c>
      <c r="K551" s="2">
        <v>39344</v>
      </c>
      <c r="L551">
        <f t="shared" si="9"/>
        <v>15.904476758208077</v>
      </c>
    </row>
    <row r="552" spans="1:12" x14ac:dyDescent="0.2">
      <c r="A552">
        <v>550</v>
      </c>
      <c r="B552">
        <v>2064</v>
      </c>
      <c r="C552">
        <v>6</v>
      </c>
      <c r="D552">
        <v>27</v>
      </c>
      <c r="E552">
        <v>37</v>
      </c>
      <c r="F552">
        <v>41</v>
      </c>
      <c r="G552">
        <v>50</v>
      </c>
      <c r="H552">
        <v>53</v>
      </c>
      <c r="I552">
        <v>18</v>
      </c>
      <c r="J552" s="1">
        <v>24000000</v>
      </c>
      <c r="K552" s="2">
        <v>39341</v>
      </c>
      <c r="L552">
        <f t="shared" si="9"/>
        <v>17.121415161804155</v>
      </c>
    </row>
    <row r="553" spans="1:12" x14ac:dyDescent="0.2">
      <c r="A553">
        <v>551</v>
      </c>
      <c r="B553">
        <v>2063</v>
      </c>
      <c r="C553">
        <v>9</v>
      </c>
      <c r="D553">
        <v>37</v>
      </c>
      <c r="E553">
        <v>38</v>
      </c>
      <c r="F553">
        <v>42</v>
      </c>
      <c r="G553">
        <v>50</v>
      </c>
      <c r="H553">
        <v>56</v>
      </c>
      <c r="I553">
        <v>6</v>
      </c>
      <c r="J553" s="1">
        <v>18000000</v>
      </c>
      <c r="K553" s="2">
        <v>39337</v>
      </c>
      <c r="L553">
        <f t="shared" si="9"/>
        <v>19.313207915827967</v>
      </c>
    </row>
    <row r="554" spans="1:12" x14ac:dyDescent="0.2">
      <c r="A554">
        <v>552</v>
      </c>
      <c r="B554">
        <v>2062</v>
      </c>
      <c r="C554">
        <v>1</v>
      </c>
      <c r="D554">
        <v>5</v>
      </c>
      <c r="E554">
        <v>10</v>
      </c>
      <c r="F554">
        <v>13</v>
      </c>
      <c r="G554">
        <v>31</v>
      </c>
      <c r="H554">
        <v>54</v>
      </c>
      <c r="I554">
        <v>46</v>
      </c>
      <c r="J554" s="1">
        <v>13000000</v>
      </c>
      <c r="K554" s="2">
        <v>39334</v>
      </c>
      <c r="L554">
        <f t="shared" si="9"/>
        <v>20.939823076525514</v>
      </c>
    </row>
    <row r="555" spans="1:12" x14ac:dyDescent="0.2">
      <c r="A555">
        <v>553</v>
      </c>
      <c r="B555">
        <v>2061</v>
      </c>
      <c r="C555">
        <v>10</v>
      </c>
      <c r="D555">
        <v>19</v>
      </c>
      <c r="E555">
        <v>20</v>
      </c>
      <c r="F555">
        <v>23</v>
      </c>
      <c r="G555">
        <v>31</v>
      </c>
      <c r="H555">
        <v>44</v>
      </c>
      <c r="I555">
        <v>38</v>
      </c>
      <c r="J555" s="1">
        <v>12000000</v>
      </c>
      <c r="K555" s="2">
        <v>39330</v>
      </c>
      <c r="L555">
        <f t="shared" si="9"/>
        <v>11.844227044670928</v>
      </c>
    </row>
    <row r="556" spans="1:12" x14ac:dyDescent="0.2">
      <c r="A556">
        <v>554</v>
      </c>
      <c r="B556">
        <v>2060</v>
      </c>
      <c r="C556">
        <v>15</v>
      </c>
      <c r="D556">
        <v>17</v>
      </c>
      <c r="E556">
        <v>38</v>
      </c>
      <c r="F556">
        <v>41</v>
      </c>
      <c r="G556">
        <v>46</v>
      </c>
      <c r="H556">
        <v>54</v>
      </c>
      <c r="I556">
        <v>21</v>
      </c>
      <c r="J556" s="1">
        <v>29000000</v>
      </c>
      <c r="K556" s="2">
        <v>39327</v>
      </c>
      <c r="L556">
        <f t="shared" si="9"/>
        <v>15.399443403670706</v>
      </c>
    </row>
    <row r="557" spans="1:12" x14ac:dyDescent="0.2">
      <c r="A557">
        <v>555</v>
      </c>
      <c r="B557">
        <v>2059</v>
      </c>
      <c r="C557">
        <v>4</v>
      </c>
      <c r="D557">
        <v>9</v>
      </c>
      <c r="E557">
        <v>27</v>
      </c>
      <c r="F557">
        <v>31</v>
      </c>
      <c r="G557">
        <v>33</v>
      </c>
      <c r="H557">
        <v>40</v>
      </c>
      <c r="I557">
        <v>45</v>
      </c>
      <c r="J557" s="1">
        <v>24000000</v>
      </c>
      <c r="K557" s="2">
        <v>39323</v>
      </c>
      <c r="L557">
        <f t="shared" si="9"/>
        <v>15.264337522473747</v>
      </c>
    </row>
    <row r="558" spans="1:12" x14ac:dyDescent="0.2">
      <c r="A558">
        <v>556</v>
      </c>
      <c r="B558">
        <v>2058</v>
      </c>
      <c r="C558">
        <v>9</v>
      </c>
      <c r="D558">
        <v>10</v>
      </c>
      <c r="E558">
        <v>24</v>
      </c>
      <c r="F558">
        <v>32</v>
      </c>
      <c r="G558">
        <v>35</v>
      </c>
      <c r="H558">
        <v>55</v>
      </c>
      <c r="I558">
        <v>34</v>
      </c>
      <c r="J558" s="1">
        <v>15000000</v>
      </c>
      <c r="K558" s="2">
        <v>39320</v>
      </c>
      <c r="L558">
        <f t="shared" si="9"/>
        <v>15.96722834283962</v>
      </c>
    </row>
    <row r="559" spans="1:12" x14ac:dyDescent="0.2">
      <c r="A559">
        <v>557</v>
      </c>
      <c r="B559">
        <v>2057</v>
      </c>
      <c r="C559">
        <v>7</v>
      </c>
      <c r="D559">
        <v>8</v>
      </c>
      <c r="E559">
        <v>26</v>
      </c>
      <c r="F559">
        <v>27</v>
      </c>
      <c r="G559">
        <v>53</v>
      </c>
      <c r="H559">
        <v>56</v>
      </c>
      <c r="I559">
        <v>20</v>
      </c>
      <c r="J559" s="1">
        <v>13000000</v>
      </c>
      <c r="K559" s="2">
        <v>39316</v>
      </c>
      <c r="L559">
        <f t="shared" si="9"/>
        <v>19.658997697649557</v>
      </c>
    </row>
    <row r="560" spans="1:12" x14ac:dyDescent="0.2">
      <c r="A560">
        <v>558</v>
      </c>
      <c r="B560">
        <v>2056</v>
      </c>
      <c r="C560">
        <v>17</v>
      </c>
      <c r="D560">
        <v>18</v>
      </c>
      <c r="E560">
        <v>19</v>
      </c>
      <c r="F560">
        <v>24</v>
      </c>
      <c r="G560">
        <v>37</v>
      </c>
      <c r="H560">
        <v>53</v>
      </c>
      <c r="I560">
        <v>50</v>
      </c>
      <c r="J560" s="1">
        <v>12000000</v>
      </c>
      <c r="K560" s="2">
        <v>39313</v>
      </c>
      <c r="L560">
        <f t="shared" si="9"/>
        <v>15.48578457197193</v>
      </c>
    </row>
    <row r="561" spans="1:12" x14ac:dyDescent="0.2">
      <c r="A561">
        <v>559</v>
      </c>
      <c r="B561">
        <v>2055</v>
      </c>
      <c r="C561">
        <v>10</v>
      </c>
      <c r="D561">
        <v>17</v>
      </c>
      <c r="E561">
        <v>21</v>
      </c>
      <c r="F561">
        <v>50</v>
      </c>
      <c r="G561">
        <v>54</v>
      </c>
      <c r="H561">
        <v>56</v>
      </c>
      <c r="I561">
        <v>37</v>
      </c>
      <c r="J561" s="1">
        <v>12000000</v>
      </c>
      <c r="K561" s="2">
        <v>39309</v>
      </c>
      <c r="L561">
        <f t="shared" si="9"/>
        <v>19.043809142780933</v>
      </c>
    </row>
    <row r="562" spans="1:12" x14ac:dyDescent="0.2">
      <c r="A562">
        <v>560</v>
      </c>
      <c r="B562">
        <v>2054</v>
      </c>
      <c r="C562">
        <v>6</v>
      </c>
      <c r="D562">
        <v>24</v>
      </c>
      <c r="E562">
        <v>31</v>
      </c>
      <c r="F562">
        <v>36</v>
      </c>
      <c r="G562">
        <v>43</v>
      </c>
      <c r="H562">
        <v>51</v>
      </c>
      <c r="I562">
        <v>21</v>
      </c>
      <c r="J562" s="1">
        <v>69000000</v>
      </c>
      <c r="K562" s="2">
        <v>39306</v>
      </c>
      <c r="L562">
        <f t="shared" si="9"/>
        <v>14.941154414505435</v>
      </c>
    </row>
    <row r="563" spans="1:12" x14ac:dyDescent="0.2">
      <c r="A563">
        <v>561</v>
      </c>
      <c r="B563">
        <v>2053</v>
      </c>
      <c r="C563">
        <v>2</v>
      </c>
      <c r="D563">
        <v>13</v>
      </c>
      <c r="E563">
        <v>19</v>
      </c>
      <c r="F563">
        <v>37</v>
      </c>
      <c r="G563">
        <v>38</v>
      </c>
      <c r="H563">
        <v>47</v>
      </c>
      <c r="I563">
        <v>20</v>
      </c>
      <c r="J563" s="1">
        <v>60000000</v>
      </c>
      <c r="K563" s="2">
        <v>39302</v>
      </c>
      <c r="L563">
        <f t="shared" si="9"/>
        <v>15.973191827022463</v>
      </c>
    </row>
    <row r="564" spans="1:12" x14ac:dyDescent="0.2">
      <c r="A564">
        <v>562</v>
      </c>
      <c r="B564">
        <v>2052</v>
      </c>
      <c r="C564">
        <v>1</v>
      </c>
      <c r="D564">
        <v>4</v>
      </c>
      <c r="E564">
        <v>19</v>
      </c>
      <c r="F564">
        <v>25</v>
      </c>
      <c r="G564">
        <v>32</v>
      </c>
      <c r="H564">
        <v>50</v>
      </c>
      <c r="I564">
        <v>44</v>
      </c>
      <c r="J564" s="1">
        <v>52000000</v>
      </c>
      <c r="K564" s="2">
        <v>39299</v>
      </c>
      <c r="L564">
        <f t="shared" si="9"/>
        <v>18.654758106177631</v>
      </c>
    </row>
    <row r="565" spans="1:12" x14ac:dyDescent="0.2">
      <c r="A565">
        <v>563</v>
      </c>
      <c r="B565">
        <v>2051</v>
      </c>
      <c r="C565">
        <v>15</v>
      </c>
      <c r="D565">
        <v>18</v>
      </c>
      <c r="E565">
        <v>31</v>
      </c>
      <c r="F565">
        <v>34</v>
      </c>
      <c r="G565">
        <v>41</v>
      </c>
      <c r="H565">
        <v>47</v>
      </c>
      <c r="I565">
        <v>36</v>
      </c>
      <c r="J565" s="1">
        <v>45000000</v>
      </c>
      <c r="K565" s="2">
        <v>39295</v>
      </c>
      <c r="L565">
        <f t="shared" si="9"/>
        <v>11.629191512658791</v>
      </c>
    </row>
    <row r="566" spans="1:12" x14ac:dyDescent="0.2">
      <c r="A566">
        <v>564</v>
      </c>
      <c r="B566">
        <v>2050</v>
      </c>
      <c r="C566">
        <v>16</v>
      </c>
      <c r="D566">
        <v>32</v>
      </c>
      <c r="E566">
        <v>33</v>
      </c>
      <c r="F566">
        <v>36</v>
      </c>
      <c r="G566">
        <v>43</v>
      </c>
      <c r="H566">
        <v>45</v>
      </c>
      <c r="I566">
        <v>5</v>
      </c>
      <c r="J566" s="1">
        <v>38000000</v>
      </c>
      <c r="K566" s="2">
        <v>39292</v>
      </c>
      <c r="L566">
        <f t="shared" si="9"/>
        <v>14.514360704718161</v>
      </c>
    </row>
    <row r="567" spans="1:12" x14ac:dyDescent="0.2">
      <c r="A567">
        <v>565</v>
      </c>
      <c r="B567">
        <v>2049</v>
      </c>
      <c r="C567">
        <v>5</v>
      </c>
      <c r="D567">
        <v>10</v>
      </c>
      <c r="E567">
        <v>13</v>
      </c>
      <c r="F567">
        <v>26</v>
      </c>
      <c r="G567">
        <v>29</v>
      </c>
      <c r="H567">
        <v>41</v>
      </c>
      <c r="I567">
        <v>24</v>
      </c>
      <c r="J567" s="1">
        <v>32000000</v>
      </c>
      <c r="K567" s="2">
        <v>39288</v>
      </c>
      <c r="L567">
        <f t="shared" si="9"/>
        <v>12.509044347039083</v>
      </c>
    </row>
    <row r="568" spans="1:12" x14ac:dyDescent="0.2">
      <c r="A568">
        <v>566</v>
      </c>
      <c r="B568">
        <v>2048</v>
      </c>
      <c r="C568">
        <v>7</v>
      </c>
      <c r="D568">
        <v>14</v>
      </c>
      <c r="E568">
        <v>15</v>
      </c>
      <c r="F568">
        <v>35</v>
      </c>
      <c r="G568">
        <v>39</v>
      </c>
      <c r="H568">
        <v>51</v>
      </c>
      <c r="I568">
        <v>2</v>
      </c>
      <c r="J568" s="1">
        <v>24000000</v>
      </c>
      <c r="K568" s="2">
        <v>39285</v>
      </c>
      <c r="L568">
        <f t="shared" si="9"/>
        <v>18.373117007503886</v>
      </c>
    </row>
    <row r="569" spans="1:12" x14ac:dyDescent="0.2">
      <c r="A569">
        <v>567</v>
      </c>
      <c r="B569">
        <v>2047</v>
      </c>
      <c r="C569">
        <v>35</v>
      </c>
      <c r="D569">
        <v>36</v>
      </c>
      <c r="E569">
        <v>39</v>
      </c>
      <c r="F569">
        <v>41</v>
      </c>
      <c r="G569">
        <v>42</v>
      </c>
      <c r="H569">
        <v>50</v>
      </c>
      <c r="I569">
        <v>11</v>
      </c>
      <c r="J569" s="1">
        <v>20000000</v>
      </c>
      <c r="K569" s="2">
        <v>39281</v>
      </c>
      <c r="L569">
        <f t="shared" si="9"/>
        <v>12.188988004400876</v>
      </c>
    </row>
    <row r="570" spans="1:12" x14ac:dyDescent="0.2">
      <c r="A570">
        <v>568</v>
      </c>
      <c r="B570">
        <v>2046</v>
      </c>
      <c r="C570">
        <v>3</v>
      </c>
      <c r="D570">
        <v>7</v>
      </c>
      <c r="E570">
        <v>28</v>
      </c>
      <c r="F570">
        <v>29</v>
      </c>
      <c r="G570">
        <v>43</v>
      </c>
      <c r="H570">
        <v>51</v>
      </c>
      <c r="I570">
        <v>23</v>
      </c>
      <c r="J570" s="1">
        <v>13000000</v>
      </c>
      <c r="K570" s="2">
        <v>39278</v>
      </c>
      <c r="L570">
        <f t="shared" si="9"/>
        <v>17.442422287001747</v>
      </c>
    </row>
    <row r="571" spans="1:12" x14ac:dyDescent="0.2">
      <c r="A571">
        <v>569</v>
      </c>
      <c r="B571">
        <v>2045</v>
      </c>
      <c r="C571">
        <v>1</v>
      </c>
      <c r="D571">
        <v>6</v>
      </c>
      <c r="E571">
        <v>11</v>
      </c>
      <c r="F571">
        <v>13</v>
      </c>
      <c r="G571">
        <v>18</v>
      </c>
      <c r="H571">
        <v>43</v>
      </c>
      <c r="I571">
        <v>50</v>
      </c>
      <c r="J571" s="1">
        <v>12000000</v>
      </c>
      <c r="K571" s="2">
        <v>39274</v>
      </c>
      <c r="L571">
        <f t="shared" si="9"/>
        <v>18.794629425399567</v>
      </c>
    </row>
    <row r="572" spans="1:12" x14ac:dyDescent="0.2">
      <c r="A572">
        <v>570</v>
      </c>
      <c r="B572">
        <v>2044</v>
      </c>
      <c r="C572">
        <v>4</v>
      </c>
      <c r="D572">
        <v>13</v>
      </c>
      <c r="E572">
        <v>28</v>
      </c>
      <c r="F572">
        <v>42</v>
      </c>
      <c r="G572">
        <v>46</v>
      </c>
      <c r="H572">
        <v>49</v>
      </c>
      <c r="I572">
        <v>8</v>
      </c>
      <c r="J572" s="1">
        <v>13000000</v>
      </c>
      <c r="K572" s="2">
        <v>39271</v>
      </c>
      <c r="L572">
        <f t="shared" si="9"/>
        <v>18.959857343244714</v>
      </c>
    </row>
    <row r="573" spans="1:12" x14ac:dyDescent="0.2">
      <c r="A573">
        <v>571</v>
      </c>
      <c r="B573">
        <v>2043</v>
      </c>
      <c r="C573">
        <v>13</v>
      </c>
      <c r="D573">
        <v>15</v>
      </c>
      <c r="E573">
        <v>27</v>
      </c>
      <c r="F573">
        <v>32</v>
      </c>
      <c r="G573">
        <v>36</v>
      </c>
      <c r="H573">
        <v>46</v>
      </c>
      <c r="I573">
        <v>11</v>
      </c>
      <c r="J573" s="1">
        <v>12000000</v>
      </c>
      <c r="K573" s="2">
        <v>39267</v>
      </c>
      <c r="L573">
        <f t="shared" si="9"/>
        <v>13.237752650585946</v>
      </c>
    </row>
    <row r="574" spans="1:12" x14ac:dyDescent="0.2">
      <c r="A574">
        <v>572</v>
      </c>
      <c r="B574">
        <v>2042</v>
      </c>
      <c r="C574">
        <v>8</v>
      </c>
      <c r="D574">
        <v>17</v>
      </c>
      <c r="E574">
        <v>29</v>
      </c>
      <c r="F574">
        <v>37</v>
      </c>
      <c r="G574">
        <v>45</v>
      </c>
      <c r="H574">
        <v>46</v>
      </c>
      <c r="I574">
        <v>16</v>
      </c>
      <c r="J574" s="1">
        <v>14000000</v>
      </c>
      <c r="K574" s="2">
        <v>39264</v>
      </c>
      <c r="L574">
        <f t="shared" si="9"/>
        <v>15.052289811567826</v>
      </c>
    </row>
    <row r="575" spans="1:12" x14ac:dyDescent="0.2">
      <c r="A575">
        <v>573</v>
      </c>
      <c r="B575">
        <v>2041</v>
      </c>
      <c r="C575">
        <v>21</v>
      </c>
      <c r="D575">
        <v>22</v>
      </c>
      <c r="E575">
        <v>31</v>
      </c>
      <c r="F575">
        <v>36</v>
      </c>
      <c r="G575">
        <v>37</v>
      </c>
      <c r="H575">
        <v>43</v>
      </c>
      <c r="I575">
        <v>19</v>
      </c>
      <c r="J575" s="1">
        <v>12000000</v>
      </c>
      <c r="K575" s="2">
        <v>39260</v>
      </c>
      <c r="L575">
        <f t="shared" si="9"/>
        <v>9.3171628626703669</v>
      </c>
    </row>
    <row r="576" spans="1:12" x14ac:dyDescent="0.2">
      <c r="A576">
        <v>574</v>
      </c>
      <c r="B576">
        <v>2040</v>
      </c>
      <c r="C576">
        <v>16</v>
      </c>
      <c r="D576">
        <v>18</v>
      </c>
      <c r="E576">
        <v>24</v>
      </c>
      <c r="F576">
        <v>32</v>
      </c>
      <c r="G576">
        <v>33</v>
      </c>
      <c r="H576">
        <v>42</v>
      </c>
      <c r="I576">
        <v>43</v>
      </c>
      <c r="J576" s="1">
        <v>66000000</v>
      </c>
      <c r="K576" s="2">
        <v>39257</v>
      </c>
      <c r="L576">
        <f t="shared" si="9"/>
        <v>10.812250547631697</v>
      </c>
    </row>
    <row r="577" spans="1:12" x14ac:dyDescent="0.2">
      <c r="A577">
        <v>575</v>
      </c>
      <c r="B577">
        <v>2039</v>
      </c>
      <c r="C577">
        <v>3</v>
      </c>
      <c r="D577">
        <v>11</v>
      </c>
      <c r="E577">
        <v>12</v>
      </c>
      <c r="F577">
        <v>18</v>
      </c>
      <c r="G577">
        <v>29</v>
      </c>
      <c r="H577">
        <v>39</v>
      </c>
      <c r="I577">
        <v>31</v>
      </c>
      <c r="J577" s="1">
        <v>58000000</v>
      </c>
      <c r="K577" s="2">
        <v>39253</v>
      </c>
      <c r="L577">
        <f t="shared" si="9"/>
        <v>12.908100077821198</v>
      </c>
    </row>
    <row r="578" spans="1:12" x14ac:dyDescent="0.2">
      <c r="A578">
        <v>576</v>
      </c>
      <c r="B578">
        <v>2038</v>
      </c>
      <c r="C578">
        <v>12</v>
      </c>
      <c r="D578">
        <v>16</v>
      </c>
      <c r="E578">
        <v>19</v>
      </c>
      <c r="F578">
        <v>24</v>
      </c>
      <c r="G578">
        <v>32</v>
      </c>
      <c r="H578">
        <v>50</v>
      </c>
      <c r="I578">
        <v>13</v>
      </c>
      <c r="J578" s="1">
        <v>48000000</v>
      </c>
      <c r="K578" s="2">
        <v>39250</v>
      </c>
      <c r="L578">
        <f t="shared" si="9"/>
        <v>13.49955907569189</v>
      </c>
    </row>
    <row r="579" spans="1:12" x14ac:dyDescent="0.2">
      <c r="A579">
        <v>577</v>
      </c>
      <c r="B579">
        <v>2037</v>
      </c>
      <c r="C579">
        <v>22</v>
      </c>
      <c r="D579">
        <v>23</v>
      </c>
      <c r="E579">
        <v>24</v>
      </c>
      <c r="F579">
        <v>34</v>
      </c>
      <c r="G579">
        <v>38</v>
      </c>
      <c r="H579">
        <v>46</v>
      </c>
      <c r="I579">
        <v>27</v>
      </c>
      <c r="J579" s="1">
        <v>40000000</v>
      </c>
      <c r="K579" s="2">
        <v>39246</v>
      </c>
      <c r="L579">
        <f t="shared" si="9"/>
        <v>9.0527554342520986</v>
      </c>
    </row>
    <row r="580" spans="1:12" x14ac:dyDescent="0.2">
      <c r="A580">
        <v>578</v>
      </c>
      <c r="B580">
        <v>2036</v>
      </c>
      <c r="C580">
        <v>1</v>
      </c>
      <c r="D580">
        <v>2</v>
      </c>
      <c r="E580">
        <v>3</v>
      </c>
      <c r="F580">
        <v>6</v>
      </c>
      <c r="G580">
        <v>32</v>
      </c>
      <c r="H580">
        <v>39</v>
      </c>
      <c r="I580">
        <v>7</v>
      </c>
      <c r="J580" s="1">
        <v>34000000</v>
      </c>
      <c r="K580" s="2">
        <v>39243</v>
      </c>
      <c r="L580">
        <f t="shared" ref="L580:L643" si="10">STDEV(C580:I580)</f>
        <v>15.741966961263888</v>
      </c>
    </row>
    <row r="581" spans="1:12" x14ac:dyDescent="0.2">
      <c r="A581">
        <v>579</v>
      </c>
      <c r="B581">
        <v>2035</v>
      </c>
      <c r="C581">
        <v>2</v>
      </c>
      <c r="D581">
        <v>3</v>
      </c>
      <c r="E581">
        <v>28</v>
      </c>
      <c r="F581">
        <v>32</v>
      </c>
      <c r="G581">
        <v>36</v>
      </c>
      <c r="H581">
        <v>42</v>
      </c>
      <c r="I581">
        <v>14</v>
      </c>
      <c r="J581" s="1">
        <v>21000000</v>
      </c>
      <c r="K581" s="2">
        <v>39239</v>
      </c>
      <c r="L581">
        <f t="shared" si="10"/>
        <v>16.102351203650798</v>
      </c>
    </row>
    <row r="582" spans="1:12" x14ac:dyDescent="0.2">
      <c r="A582">
        <v>580</v>
      </c>
      <c r="B582">
        <v>2034</v>
      </c>
      <c r="C582">
        <v>15</v>
      </c>
      <c r="D582">
        <v>28</v>
      </c>
      <c r="E582">
        <v>39</v>
      </c>
      <c r="F582">
        <v>40</v>
      </c>
      <c r="G582">
        <v>43</v>
      </c>
      <c r="H582">
        <v>46</v>
      </c>
      <c r="I582">
        <v>49</v>
      </c>
      <c r="J582" s="1">
        <v>12000000</v>
      </c>
      <c r="K582" s="2">
        <v>39236</v>
      </c>
      <c r="L582">
        <f t="shared" si="10"/>
        <v>11.824107738409857</v>
      </c>
    </row>
    <row r="583" spans="1:12" x14ac:dyDescent="0.2">
      <c r="A583">
        <v>581</v>
      </c>
      <c r="B583">
        <v>2033</v>
      </c>
      <c r="C583">
        <v>10</v>
      </c>
      <c r="D583">
        <v>11</v>
      </c>
      <c r="E583">
        <v>14</v>
      </c>
      <c r="F583">
        <v>17</v>
      </c>
      <c r="G583">
        <v>22</v>
      </c>
      <c r="H583">
        <v>51</v>
      </c>
      <c r="I583">
        <v>47</v>
      </c>
      <c r="J583" s="1">
        <v>406000000</v>
      </c>
      <c r="K583" s="2">
        <v>39232</v>
      </c>
      <c r="L583">
        <f t="shared" si="10"/>
        <v>17.193575765937915</v>
      </c>
    </row>
    <row r="584" spans="1:12" x14ac:dyDescent="0.2">
      <c r="A584">
        <v>582</v>
      </c>
      <c r="B584">
        <v>2032</v>
      </c>
      <c r="C584">
        <v>1</v>
      </c>
      <c r="D584">
        <v>3</v>
      </c>
      <c r="E584">
        <v>8</v>
      </c>
      <c r="F584">
        <v>11</v>
      </c>
      <c r="G584">
        <v>22</v>
      </c>
      <c r="H584">
        <v>40</v>
      </c>
      <c r="I584">
        <v>33</v>
      </c>
      <c r="J584" s="1">
        <v>362000000</v>
      </c>
      <c r="K584" s="2">
        <v>39229</v>
      </c>
      <c r="L584">
        <f t="shared" si="10"/>
        <v>15.159469773363574</v>
      </c>
    </row>
    <row r="585" spans="1:12" x14ac:dyDescent="0.2">
      <c r="A585">
        <v>583</v>
      </c>
      <c r="B585">
        <v>2031</v>
      </c>
      <c r="C585">
        <v>5</v>
      </c>
      <c r="D585">
        <v>11</v>
      </c>
      <c r="E585">
        <v>17</v>
      </c>
      <c r="F585">
        <v>23</v>
      </c>
      <c r="G585">
        <v>30</v>
      </c>
      <c r="H585">
        <v>36</v>
      </c>
      <c r="I585">
        <v>29</v>
      </c>
      <c r="J585" s="1">
        <v>336000000</v>
      </c>
      <c r="K585" s="2">
        <v>39225</v>
      </c>
      <c r="L585">
        <f t="shared" si="10"/>
        <v>11.133390361986818</v>
      </c>
    </row>
    <row r="586" spans="1:12" x14ac:dyDescent="0.2">
      <c r="A586">
        <v>584</v>
      </c>
      <c r="B586">
        <v>2030</v>
      </c>
      <c r="C586">
        <v>26</v>
      </c>
      <c r="D586">
        <v>28</v>
      </c>
      <c r="E586">
        <v>29</v>
      </c>
      <c r="F586">
        <v>32</v>
      </c>
      <c r="G586">
        <v>45</v>
      </c>
      <c r="H586">
        <v>49</v>
      </c>
      <c r="I586">
        <v>48</v>
      </c>
      <c r="J586" s="1">
        <v>305000000</v>
      </c>
      <c r="K586" s="2">
        <v>39222</v>
      </c>
      <c r="L586">
        <f t="shared" si="10"/>
        <v>10.160614904526946</v>
      </c>
    </row>
    <row r="587" spans="1:12" x14ac:dyDescent="0.2">
      <c r="A587">
        <v>585</v>
      </c>
      <c r="B587">
        <v>2029</v>
      </c>
      <c r="C587">
        <v>4</v>
      </c>
      <c r="D587">
        <v>6</v>
      </c>
      <c r="E587">
        <v>19</v>
      </c>
      <c r="F587">
        <v>20</v>
      </c>
      <c r="G587">
        <v>30</v>
      </c>
      <c r="H587">
        <v>37</v>
      </c>
      <c r="I587">
        <v>14</v>
      </c>
      <c r="J587" s="1">
        <v>277000000</v>
      </c>
      <c r="K587" s="2">
        <v>39218</v>
      </c>
      <c r="L587">
        <f t="shared" si="10"/>
        <v>11.998015708957084</v>
      </c>
    </row>
    <row r="588" spans="1:12" x14ac:dyDescent="0.2">
      <c r="A588">
        <v>586</v>
      </c>
      <c r="B588">
        <v>2028</v>
      </c>
      <c r="C588">
        <v>4</v>
      </c>
      <c r="D588">
        <v>19</v>
      </c>
      <c r="E588">
        <v>25</v>
      </c>
      <c r="F588">
        <v>39</v>
      </c>
      <c r="G588">
        <v>42</v>
      </c>
      <c r="H588">
        <v>46</v>
      </c>
      <c r="I588">
        <v>45</v>
      </c>
      <c r="J588" s="1">
        <v>254000000</v>
      </c>
      <c r="K588" s="2">
        <v>39215</v>
      </c>
      <c r="L588">
        <f t="shared" si="10"/>
        <v>15.883504471171159</v>
      </c>
    </row>
    <row r="589" spans="1:12" x14ac:dyDescent="0.2">
      <c r="A589">
        <v>587</v>
      </c>
      <c r="B589">
        <v>2027</v>
      </c>
      <c r="C589">
        <v>12</v>
      </c>
      <c r="D589">
        <v>16</v>
      </c>
      <c r="E589">
        <v>21</v>
      </c>
      <c r="F589">
        <v>31</v>
      </c>
      <c r="G589">
        <v>39</v>
      </c>
      <c r="H589">
        <v>45</v>
      </c>
      <c r="I589">
        <v>30</v>
      </c>
      <c r="J589" s="1">
        <v>236000000</v>
      </c>
      <c r="K589" s="2">
        <v>39211</v>
      </c>
      <c r="L589">
        <f t="shared" si="10"/>
        <v>12.051476890327395</v>
      </c>
    </row>
    <row r="590" spans="1:12" x14ac:dyDescent="0.2">
      <c r="A590">
        <v>588</v>
      </c>
      <c r="B590">
        <v>2026</v>
      </c>
      <c r="C590">
        <v>3</v>
      </c>
      <c r="D590">
        <v>8</v>
      </c>
      <c r="E590">
        <v>17</v>
      </c>
      <c r="F590">
        <v>27</v>
      </c>
      <c r="G590">
        <v>33</v>
      </c>
      <c r="H590">
        <v>36</v>
      </c>
      <c r="I590">
        <v>32</v>
      </c>
      <c r="J590" s="1">
        <v>0</v>
      </c>
      <c r="K590" s="2">
        <v>39208</v>
      </c>
      <c r="L590">
        <f t="shared" si="10"/>
        <v>13.060299712159312</v>
      </c>
    </row>
    <row r="591" spans="1:12" x14ac:dyDescent="0.2">
      <c r="A591">
        <v>589</v>
      </c>
      <c r="B591">
        <v>2025</v>
      </c>
      <c r="C591">
        <v>16</v>
      </c>
      <c r="D591">
        <v>21</v>
      </c>
      <c r="E591">
        <v>27</v>
      </c>
      <c r="F591">
        <v>29</v>
      </c>
      <c r="G591">
        <v>36</v>
      </c>
      <c r="H591">
        <v>49</v>
      </c>
      <c r="I591">
        <v>6</v>
      </c>
      <c r="J591" s="1">
        <v>200000000</v>
      </c>
      <c r="K591" s="2">
        <v>39204</v>
      </c>
      <c r="L591">
        <f t="shared" si="10"/>
        <v>13.924969009113159</v>
      </c>
    </row>
    <row r="592" spans="1:12" x14ac:dyDescent="0.2">
      <c r="A592">
        <v>590</v>
      </c>
      <c r="B592">
        <v>2024</v>
      </c>
      <c r="C592">
        <v>2</v>
      </c>
      <c r="D592">
        <v>22</v>
      </c>
      <c r="E592">
        <v>29</v>
      </c>
      <c r="F592">
        <v>33</v>
      </c>
      <c r="G592">
        <v>34</v>
      </c>
      <c r="H592">
        <v>36</v>
      </c>
      <c r="I592">
        <v>39</v>
      </c>
      <c r="J592" s="1">
        <v>184000000</v>
      </c>
      <c r="K592" s="2">
        <v>39201</v>
      </c>
      <c r="L592">
        <f t="shared" si="10"/>
        <v>12.641579165971468</v>
      </c>
    </row>
    <row r="593" spans="1:12" x14ac:dyDescent="0.2">
      <c r="A593">
        <v>591</v>
      </c>
      <c r="B593">
        <v>2023</v>
      </c>
      <c r="C593">
        <v>3</v>
      </c>
      <c r="D593">
        <v>5</v>
      </c>
      <c r="E593">
        <v>12</v>
      </c>
      <c r="F593">
        <v>33</v>
      </c>
      <c r="G593">
        <v>37</v>
      </c>
      <c r="H593">
        <v>45</v>
      </c>
      <c r="I593">
        <v>41</v>
      </c>
      <c r="J593" s="1">
        <v>170000000</v>
      </c>
      <c r="K593" s="2">
        <v>39197</v>
      </c>
      <c r="L593">
        <f t="shared" si="10"/>
        <v>17.873896902359892</v>
      </c>
    </row>
    <row r="594" spans="1:12" x14ac:dyDescent="0.2">
      <c r="A594">
        <v>592</v>
      </c>
      <c r="B594">
        <v>2022</v>
      </c>
      <c r="C594">
        <v>11</v>
      </c>
      <c r="D594">
        <v>17</v>
      </c>
      <c r="E594">
        <v>24</v>
      </c>
      <c r="F594">
        <v>38</v>
      </c>
      <c r="G594">
        <v>46</v>
      </c>
      <c r="H594">
        <v>50</v>
      </c>
      <c r="I594">
        <v>36</v>
      </c>
      <c r="J594" s="1">
        <v>159000000</v>
      </c>
      <c r="K594" s="2">
        <v>39194</v>
      </c>
      <c r="L594">
        <f t="shared" si="10"/>
        <v>14.727686916307052</v>
      </c>
    </row>
    <row r="595" spans="1:12" x14ac:dyDescent="0.2">
      <c r="A595">
        <v>593</v>
      </c>
      <c r="B595">
        <v>2021</v>
      </c>
      <c r="C595">
        <v>2</v>
      </c>
      <c r="D595">
        <v>11</v>
      </c>
      <c r="E595">
        <v>22</v>
      </c>
      <c r="F595">
        <v>28</v>
      </c>
      <c r="G595">
        <v>41</v>
      </c>
      <c r="H595">
        <v>48</v>
      </c>
      <c r="I595">
        <v>12</v>
      </c>
      <c r="J595" s="1">
        <v>148000000</v>
      </c>
      <c r="K595" s="2">
        <v>39190</v>
      </c>
      <c r="L595">
        <f t="shared" si="10"/>
        <v>16.731777578977702</v>
      </c>
    </row>
    <row r="596" spans="1:12" x14ac:dyDescent="0.2">
      <c r="A596">
        <v>594</v>
      </c>
      <c r="B596">
        <v>2020</v>
      </c>
      <c r="C596">
        <v>7</v>
      </c>
      <c r="D596">
        <v>8</v>
      </c>
      <c r="E596">
        <v>29</v>
      </c>
      <c r="F596">
        <v>42</v>
      </c>
      <c r="G596">
        <v>47</v>
      </c>
      <c r="H596">
        <v>48</v>
      </c>
      <c r="I596">
        <v>3</v>
      </c>
      <c r="J596" s="1">
        <v>136000000</v>
      </c>
      <c r="K596" s="2">
        <v>39187</v>
      </c>
      <c r="L596">
        <f t="shared" si="10"/>
        <v>20.014280615885962</v>
      </c>
    </row>
    <row r="597" spans="1:12" x14ac:dyDescent="0.2">
      <c r="A597">
        <v>595</v>
      </c>
      <c r="B597">
        <v>2019</v>
      </c>
      <c r="C597">
        <v>5</v>
      </c>
      <c r="D597">
        <v>9</v>
      </c>
      <c r="E597">
        <v>13</v>
      </c>
      <c r="F597">
        <v>28</v>
      </c>
      <c r="G597">
        <v>34</v>
      </c>
      <c r="H597">
        <v>39</v>
      </c>
      <c r="I597">
        <v>18</v>
      </c>
      <c r="J597" s="1">
        <v>125000000</v>
      </c>
      <c r="K597" s="2">
        <v>39183</v>
      </c>
      <c r="L597">
        <f t="shared" si="10"/>
        <v>13.005493344846904</v>
      </c>
    </row>
    <row r="598" spans="1:12" x14ac:dyDescent="0.2">
      <c r="A598">
        <v>596</v>
      </c>
      <c r="B598">
        <v>2018</v>
      </c>
      <c r="C598">
        <v>1</v>
      </c>
      <c r="D598">
        <v>4</v>
      </c>
      <c r="E598">
        <v>7</v>
      </c>
      <c r="F598">
        <v>29</v>
      </c>
      <c r="G598">
        <v>31</v>
      </c>
      <c r="H598">
        <v>49</v>
      </c>
      <c r="I598">
        <v>30</v>
      </c>
      <c r="J598" s="1">
        <v>114000000</v>
      </c>
      <c r="K598" s="2">
        <v>39180</v>
      </c>
      <c r="L598">
        <f t="shared" si="10"/>
        <v>17.849903294389236</v>
      </c>
    </row>
    <row r="599" spans="1:12" x14ac:dyDescent="0.2">
      <c r="A599">
        <v>597</v>
      </c>
      <c r="B599">
        <v>2017</v>
      </c>
      <c r="C599">
        <v>5</v>
      </c>
      <c r="D599">
        <v>10</v>
      </c>
      <c r="E599">
        <v>18</v>
      </c>
      <c r="F599">
        <v>30</v>
      </c>
      <c r="G599">
        <v>32</v>
      </c>
      <c r="H599">
        <v>47</v>
      </c>
      <c r="I599">
        <v>40</v>
      </c>
      <c r="J599" s="1">
        <v>106000000</v>
      </c>
      <c r="K599" s="2">
        <v>39176</v>
      </c>
      <c r="L599">
        <f t="shared" si="10"/>
        <v>15.545631755148024</v>
      </c>
    </row>
    <row r="600" spans="1:12" x14ac:dyDescent="0.2">
      <c r="A600">
        <v>598</v>
      </c>
      <c r="B600">
        <v>2016</v>
      </c>
      <c r="C600">
        <v>14</v>
      </c>
      <c r="D600">
        <v>16</v>
      </c>
      <c r="E600">
        <v>21</v>
      </c>
      <c r="F600">
        <v>31</v>
      </c>
      <c r="G600">
        <v>42</v>
      </c>
      <c r="H600">
        <v>46</v>
      </c>
      <c r="I600">
        <v>36</v>
      </c>
      <c r="J600" s="1">
        <v>99000000</v>
      </c>
      <c r="K600" s="2">
        <v>39173</v>
      </c>
      <c r="L600">
        <f t="shared" si="10"/>
        <v>12.699831269970252</v>
      </c>
    </row>
    <row r="601" spans="1:12" x14ac:dyDescent="0.2">
      <c r="A601">
        <v>599</v>
      </c>
      <c r="B601">
        <v>2015</v>
      </c>
      <c r="C601">
        <v>15</v>
      </c>
      <c r="D601">
        <v>22</v>
      </c>
      <c r="E601">
        <v>24</v>
      </c>
      <c r="F601">
        <v>32</v>
      </c>
      <c r="G601">
        <v>33</v>
      </c>
      <c r="H601">
        <v>44</v>
      </c>
      <c r="I601">
        <v>40</v>
      </c>
      <c r="J601" s="1">
        <v>91000000</v>
      </c>
      <c r="K601" s="2">
        <v>39169</v>
      </c>
      <c r="L601">
        <f t="shared" si="10"/>
        <v>10.279429296739517</v>
      </c>
    </row>
    <row r="602" spans="1:12" x14ac:dyDescent="0.2">
      <c r="A602">
        <v>600</v>
      </c>
      <c r="B602">
        <v>2014</v>
      </c>
      <c r="C602">
        <v>1</v>
      </c>
      <c r="D602">
        <v>14</v>
      </c>
      <c r="E602">
        <v>29</v>
      </c>
      <c r="F602">
        <v>42</v>
      </c>
      <c r="G602">
        <v>44</v>
      </c>
      <c r="H602">
        <v>45</v>
      </c>
      <c r="I602">
        <v>28</v>
      </c>
      <c r="J602" s="1">
        <v>84000000</v>
      </c>
      <c r="K602" s="2">
        <v>39166</v>
      </c>
      <c r="L602">
        <f t="shared" si="10"/>
        <v>16.633299933166199</v>
      </c>
    </row>
    <row r="603" spans="1:12" x14ac:dyDescent="0.2">
      <c r="A603">
        <v>601</v>
      </c>
      <c r="B603">
        <v>2013</v>
      </c>
      <c r="C603">
        <v>3</v>
      </c>
      <c r="D603">
        <v>13</v>
      </c>
      <c r="E603">
        <v>16</v>
      </c>
      <c r="F603">
        <v>17</v>
      </c>
      <c r="G603">
        <v>47</v>
      </c>
      <c r="H603">
        <v>50</v>
      </c>
      <c r="I603">
        <v>11</v>
      </c>
      <c r="J603" s="1">
        <v>78000000</v>
      </c>
      <c r="K603" s="2">
        <v>39162</v>
      </c>
      <c r="L603">
        <f t="shared" si="10"/>
        <v>18.401604484909669</v>
      </c>
    </row>
    <row r="604" spans="1:12" x14ac:dyDescent="0.2">
      <c r="A604">
        <v>602</v>
      </c>
      <c r="B604">
        <v>2012</v>
      </c>
      <c r="C604">
        <v>6</v>
      </c>
      <c r="D604">
        <v>7</v>
      </c>
      <c r="E604">
        <v>24</v>
      </c>
      <c r="F604">
        <v>32</v>
      </c>
      <c r="G604">
        <v>39</v>
      </c>
      <c r="H604">
        <v>47</v>
      </c>
      <c r="I604">
        <v>3</v>
      </c>
      <c r="J604" s="1">
        <v>71000000</v>
      </c>
      <c r="K604" s="2">
        <v>39159</v>
      </c>
      <c r="L604">
        <f t="shared" si="10"/>
        <v>17.595995215362148</v>
      </c>
    </row>
    <row r="605" spans="1:12" x14ac:dyDescent="0.2">
      <c r="A605">
        <v>603</v>
      </c>
      <c r="B605">
        <v>2011</v>
      </c>
      <c r="C605">
        <v>4</v>
      </c>
      <c r="D605">
        <v>13</v>
      </c>
      <c r="E605">
        <v>19</v>
      </c>
      <c r="F605">
        <v>26</v>
      </c>
      <c r="G605">
        <v>31</v>
      </c>
      <c r="H605">
        <v>37</v>
      </c>
      <c r="I605">
        <v>39</v>
      </c>
      <c r="J605" s="1">
        <v>66000000</v>
      </c>
      <c r="K605" s="2">
        <v>39155</v>
      </c>
      <c r="L605">
        <f t="shared" si="10"/>
        <v>12.863754913561998</v>
      </c>
    </row>
    <row r="606" spans="1:12" x14ac:dyDescent="0.2">
      <c r="A606">
        <v>604</v>
      </c>
      <c r="B606">
        <v>2010</v>
      </c>
      <c r="C606">
        <v>1</v>
      </c>
      <c r="D606">
        <v>10</v>
      </c>
      <c r="E606">
        <v>13</v>
      </c>
      <c r="F606">
        <v>22</v>
      </c>
      <c r="G606">
        <v>34</v>
      </c>
      <c r="H606">
        <v>44</v>
      </c>
      <c r="I606">
        <v>21</v>
      </c>
      <c r="J606" s="1">
        <v>59000000</v>
      </c>
      <c r="K606" s="2">
        <v>39152</v>
      </c>
      <c r="L606">
        <f t="shared" si="10"/>
        <v>14.625483304997546</v>
      </c>
    </row>
    <row r="607" spans="1:12" x14ac:dyDescent="0.2">
      <c r="A607">
        <v>605</v>
      </c>
      <c r="B607">
        <v>2009</v>
      </c>
      <c r="C607">
        <v>1</v>
      </c>
      <c r="D607">
        <v>7</v>
      </c>
      <c r="E607">
        <v>19</v>
      </c>
      <c r="F607">
        <v>27</v>
      </c>
      <c r="G607">
        <v>36</v>
      </c>
      <c r="H607">
        <v>45</v>
      </c>
      <c r="I607">
        <v>15</v>
      </c>
      <c r="J607" s="1">
        <v>52000000</v>
      </c>
      <c r="K607" s="2">
        <v>39148</v>
      </c>
      <c r="L607">
        <f t="shared" si="10"/>
        <v>15.661599991243369</v>
      </c>
    </row>
    <row r="608" spans="1:12" x14ac:dyDescent="0.2">
      <c r="A608">
        <v>606</v>
      </c>
      <c r="B608">
        <v>2008</v>
      </c>
      <c r="C608">
        <v>2</v>
      </c>
      <c r="D608">
        <v>3</v>
      </c>
      <c r="E608">
        <v>16</v>
      </c>
      <c r="F608">
        <v>27</v>
      </c>
      <c r="G608">
        <v>29</v>
      </c>
      <c r="H608">
        <v>39</v>
      </c>
      <c r="I608">
        <v>32</v>
      </c>
      <c r="J608" s="1">
        <v>45000000</v>
      </c>
      <c r="K608" s="2">
        <v>39145</v>
      </c>
      <c r="L608">
        <f t="shared" si="10"/>
        <v>14.461772268392872</v>
      </c>
    </row>
    <row r="609" spans="1:12" x14ac:dyDescent="0.2">
      <c r="A609">
        <v>607</v>
      </c>
      <c r="B609">
        <v>2007</v>
      </c>
      <c r="C609">
        <v>9</v>
      </c>
      <c r="D609">
        <v>20</v>
      </c>
      <c r="E609">
        <v>33</v>
      </c>
      <c r="F609">
        <v>39</v>
      </c>
      <c r="G609">
        <v>41</v>
      </c>
      <c r="H609">
        <v>48</v>
      </c>
      <c r="I609">
        <v>37</v>
      </c>
      <c r="J609" s="1">
        <v>39000000</v>
      </c>
      <c r="K609" s="2">
        <v>39141</v>
      </c>
      <c r="L609">
        <f t="shared" si="10"/>
        <v>13.439458605875743</v>
      </c>
    </row>
    <row r="610" spans="1:12" x14ac:dyDescent="0.2">
      <c r="A610">
        <v>608</v>
      </c>
      <c r="B610">
        <v>2006</v>
      </c>
      <c r="C610">
        <v>5</v>
      </c>
      <c r="D610">
        <v>6</v>
      </c>
      <c r="E610">
        <v>13</v>
      </c>
      <c r="F610">
        <v>18</v>
      </c>
      <c r="G610">
        <v>27</v>
      </c>
      <c r="H610">
        <v>48</v>
      </c>
      <c r="I610">
        <v>12</v>
      </c>
      <c r="J610" s="1">
        <v>33000000</v>
      </c>
      <c r="K610" s="2">
        <v>39138</v>
      </c>
      <c r="L610">
        <f t="shared" si="10"/>
        <v>15.020620746794975</v>
      </c>
    </row>
    <row r="611" spans="1:12" x14ac:dyDescent="0.2">
      <c r="A611">
        <v>609</v>
      </c>
      <c r="B611">
        <v>2005</v>
      </c>
      <c r="C611">
        <v>1</v>
      </c>
      <c r="D611">
        <v>2</v>
      </c>
      <c r="E611">
        <v>8</v>
      </c>
      <c r="F611">
        <v>17</v>
      </c>
      <c r="G611">
        <v>29</v>
      </c>
      <c r="H611">
        <v>48</v>
      </c>
      <c r="I611">
        <v>11</v>
      </c>
      <c r="J611" s="1">
        <v>27000000</v>
      </c>
      <c r="K611" s="2">
        <v>39134</v>
      </c>
      <c r="L611">
        <f t="shared" si="10"/>
        <v>16.840993071046839</v>
      </c>
    </row>
    <row r="612" spans="1:12" x14ac:dyDescent="0.2">
      <c r="A612">
        <v>610</v>
      </c>
      <c r="B612">
        <v>2004</v>
      </c>
      <c r="C612">
        <v>4</v>
      </c>
      <c r="D612">
        <v>7</v>
      </c>
      <c r="E612">
        <v>32</v>
      </c>
      <c r="F612">
        <v>35</v>
      </c>
      <c r="G612">
        <v>36</v>
      </c>
      <c r="H612">
        <v>43</v>
      </c>
      <c r="I612">
        <v>24</v>
      </c>
      <c r="J612" s="1">
        <v>21000000</v>
      </c>
      <c r="K612" s="2">
        <v>39131</v>
      </c>
      <c r="L612">
        <f t="shared" si="10"/>
        <v>15.026959899112123</v>
      </c>
    </row>
    <row r="613" spans="1:12" x14ac:dyDescent="0.2">
      <c r="A613">
        <v>611</v>
      </c>
      <c r="B613">
        <v>2003</v>
      </c>
      <c r="C613">
        <v>6</v>
      </c>
      <c r="D613">
        <v>8</v>
      </c>
      <c r="E613">
        <v>26</v>
      </c>
      <c r="F613">
        <v>37</v>
      </c>
      <c r="G613">
        <v>39</v>
      </c>
      <c r="H613">
        <v>46</v>
      </c>
      <c r="I613">
        <v>16</v>
      </c>
      <c r="J613" s="1">
        <v>16000000</v>
      </c>
      <c r="K613" s="2">
        <v>39127</v>
      </c>
      <c r="L613">
        <f t="shared" si="10"/>
        <v>15.87300793650595</v>
      </c>
    </row>
    <row r="614" spans="1:12" x14ac:dyDescent="0.2">
      <c r="A614">
        <v>612</v>
      </c>
      <c r="B614">
        <v>2002</v>
      </c>
      <c r="C614">
        <v>4</v>
      </c>
      <c r="D614">
        <v>5</v>
      </c>
      <c r="E614">
        <v>11</v>
      </c>
      <c r="F614">
        <v>26</v>
      </c>
      <c r="G614">
        <v>27</v>
      </c>
      <c r="H614">
        <v>48</v>
      </c>
      <c r="I614">
        <v>30</v>
      </c>
      <c r="J614" s="1">
        <v>13000000</v>
      </c>
      <c r="K614" s="2">
        <v>39124</v>
      </c>
      <c r="L614">
        <f t="shared" si="10"/>
        <v>15.883504471171163</v>
      </c>
    </row>
    <row r="615" spans="1:12" x14ac:dyDescent="0.2">
      <c r="A615">
        <v>613</v>
      </c>
      <c r="B615">
        <v>2001</v>
      </c>
      <c r="C615">
        <v>11</v>
      </c>
      <c r="D615">
        <v>23</v>
      </c>
      <c r="E615">
        <v>26</v>
      </c>
      <c r="F615">
        <v>35</v>
      </c>
      <c r="G615">
        <v>39</v>
      </c>
      <c r="H615">
        <v>41</v>
      </c>
      <c r="I615">
        <v>15</v>
      </c>
      <c r="J615" s="1">
        <v>12000000</v>
      </c>
      <c r="K615" s="2">
        <v>39120</v>
      </c>
      <c r="L615">
        <f t="shared" si="10"/>
        <v>11.696560340951688</v>
      </c>
    </row>
    <row r="616" spans="1:12" x14ac:dyDescent="0.2">
      <c r="A616">
        <v>614</v>
      </c>
      <c r="B616">
        <v>2000</v>
      </c>
      <c r="C616">
        <v>13</v>
      </c>
      <c r="D616">
        <v>20</v>
      </c>
      <c r="E616">
        <v>22</v>
      </c>
      <c r="F616">
        <v>28</v>
      </c>
      <c r="G616">
        <v>37</v>
      </c>
      <c r="H616">
        <v>38</v>
      </c>
      <c r="I616">
        <v>33</v>
      </c>
      <c r="J616" s="1">
        <v>87000000</v>
      </c>
      <c r="K616" s="2">
        <v>39117</v>
      </c>
      <c r="L616">
        <f t="shared" si="10"/>
        <v>9.3757539379381072</v>
      </c>
    </row>
    <row r="617" spans="1:12" x14ac:dyDescent="0.2">
      <c r="A617">
        <v>615</v>
      </c>
      <c r="B617">
        <v>1999</v>
      </c>
      <c r="C617">
        <v>1</v>
      </c>
      <c r="D617">
        <v>32</v>
      </c>
      <c r="E617">
        <v>36</v>
      </c>
      <c r="F617">
        <v>38</v>
      </c>
      <c r="G617">
        <v>45</v>
      </c>
      <c r="H617">
        <v>47</v>
      </c>
      <c r="I617">
        <v>17</v>
      </c>
      <c r="J617" s="1">
        <v>80000000</v>
      </c>
      <c r="K617" s="2">
        <v>39113</v>
      </c>
      <c r="L617">
        <f t="shared" si="10"/>
        <v>16.446160356636152</v>
      </c>
    </row>
    <row r="618" spans="1:12" x14ac:dyDescent="0.2">
      <c r="A618">
        <v>616</v>
      </c>
      <c r="B618">
        <v>1998</v>
      </c>
      <c r="C618">
        <v>7</v>
      </c>
      <c r="D618">
        <v>19</v>
      </c>
      <c r="E618">
        <v>26</v>
      </c>
      <c r="F618">
        <v>29</v>
      </c>
      <c r="G618">
        <v>32</v>
      </c>
      <c r="H618">
        <v>49</v>
      </c>
      <c r="I618">
        <v>43</v>
      </c>
      <c r="J618" s="1">
        <v>73000000</v>
      </c>
      <c r="K618" s="2">
        <v>39110</v>
      </c>
      <c r="L618">
        <f t="shared" si="10"/>
        <v>14.126975209556665</v>
      </c>
    </row>
    <row r="619" spans="1:12" x14ac:dyDescent="0.2">
      <c r="A619">
        <v>617</v>
      </c>
      <c r="B619">
        <v>1997</v>
      </c>
      <c r="C619">
        <v>3</v>
      </c>
      <c r="D619">
        <v>6</v>
      </c>
      <c r="E619">
        <v>23</v>
      </c>
      <c r="F619">
        <v>32</v>
      </c>
      <c r="G619">
        <v>50</v>
      </c>
      <c r="H619">
        <v>51</v>
      </c>
      <c r="I619">
        <v>39</v>
      </c>
      <c r="J619" s="1">
        <v>67000000</v>
      </c>
      <c r="K619" s="2">
        <v>39106</v>
      </c>
      <c r="L619">
        <f t="shared" si="10"/>
        <v>19.4715910275164</v>
      </c>
    </row>
    <row r="620" spans="1:12" x14ac:dyDescent="0.2">
      <c r="A620">
        <v>618</v>
      </c>
      <c r="B620">
        <v>1996</v>
      </c>
      <c r="C620">
        <v>2</v>
      </c>
      <c r="D620">
        <v>18</v>
      </c>
      <c r="E620">
        <v>28</v>
      </c>
      <c r="F620">
        <v>35</v>
      </c>
      <c r="G620">
        <v>39</v>
      </c>
      <c r="H620">
        <v>45</v>
      </c>
      <c r="I620">
        <v>50</v>
      </c>
      <c r="J620" s="1">
        <v>60000000</v>
      </c>
      <c r="K620" s="2">
        <v>39103</v>
      </c>
      <c r="L620">
        <f t="shared" si="10"/>
        <v>16.61324772583615</v>
      </c>
    </row>
    <row r="621" spans="1:12" x14ac:dyDescent="0.2">
      <c r="A621">
        <v>619</v>
      </c>
      <c r="B621">
        <v>1995</v>
      </c>
      <c r="C621">
        <v>4</v>
      </c>
      <c r="D621">
        <v>6</v>
      </c>
      <c r="E621">
        <v>31</v>
      </c>
      <c r="F621">
        <v>32</v>
      </c>
      <c r="G621">
        <v>47</v>
      </c>
      <c r="H621">
        <v>51</v>
      </c>
      <c r="I621">
        <v>41</v>
      </c>
      <c r="J621" s="1">
        <v>54000000</v>
      </c>
      <c r="K621" s="2">
        <v>39099</v>
      </c>
      <c r="L621">
        <f t="shared" si="10"/>
        <v>18.741347209795119</v>
      </c>
    </row>
    <row r="622" spans="1:12" x14ac:dyDescent="0.2">
      <c r="A622">
        <v>620</v>
      </c>
      <c r="B622">
        <v>1994</v>
      </c>
      <c r="C622">
        <v>23</v>
      </c>
      <c r="D622">
        <v>33</v>
      </c>
      <c r="E622">
        <v>36</v>
      </c>
      <c r="F622">
        <v>38</v>
      </c>
      <c r="G622">
        <v>47</v>
      </c>
      <c r="H622">
        <v>51</v>
      </c>
      <c r="I622">
        <v>3</v>
      </c>
      <c r="J622" s="1">
        <v>48000000</v>
      </c>
      <c r="K622" s="2">
        <v>39096</v>
      </c>
      <c r="L622">
        <f t="shared" si="10"/>
        <v>16.093476939431081</v>
      </c>
    </row>
    <row r="623" spans="1:12" x14ac:dyDescent="0.2">
      <c r="A623">
        <v>621</v>
      </c>
      <c r="B623">
        <v>1993</v>
      </c>
      <c r="C623">
        <v>8</v>
      </c>
      <c r="D623">
        <v>11</v>
      </c>
      <c r="E623">
        <v>18</v>
      </c>
      <c r="F623">
        <v>25</v>
      </c>
      <c r="G623">
        <v>31</v>
      </c>
      <c r="H623">
        <v>51</v>
      </c>
      <c r="I623">
        <v>32</v>
      </c>
      <c r="J623" s="1">
        <v>43000000</v>
      </c>
      <c r="K623" s="2">
        <v>39092</v>
      </c>
      <c r="L623">
        <f t="shared" si="10"/>
        <v>14.690456895873725</v>
      </c>
    </row>
    <row r="624" spans="1:12" x14ac:dyDescent="0.2">
      <c r="A624">
        <v>622</v>
      </c>
      <c r="B624">
        <v>1992</v>
      </c>
      <c r="C624">
        <v>19</v>
      </c>
      <c r="D624">
        <v>20</v>
      </c>
      <c r="E624">
        <v>22</v>
      </c>
      <c r="F624">
        <v>28</v>
      </c>
      <c r="G624">
        <v>48</v>
      </c>
      <c r="H624">
        <v>49</v>
      </c>
      <c r="I624">
        <v>47</v>
      </c>
      <c r="J624" s="1">
        <v>35000000</v>
      </c>
      <c r="K624" s="2">
        <v>39089</v>
      </c>
      <c r="L624">
        <f t="shared" si="10"/>
        <v>14.067862734074495</v>
      </c>
    </row>
    <row r="625" spans="1:12" x14ac:dyDescent="0.2">
      <c r="A625">
        <v>623</v>
      </c>
      <c r="B625">
        <v>1991</v>
      </c>
      <c r="C625">
        <v>6</v>
      </c>
      <c r="D625">
        <v>14</v>
      </c>
      <c r="E625">
        <v>15</v>
      </c>
      <c r="F625">
        <v>21</v>
      </c>
      <c r="G625">
        <v>29</v>
      </c>
      <c r="H625">
        <v>46</v>
      </c>
      <c r="I625">
        <v>18</v>
      </c>
      <c r="J625" s="1">
        <v>30000000</v>
      </c>
      <c r="K625" s="2">
        <v>39085</v>
      </c>
      <c r="L625">
        <f t="shared" si="10"/>
        <v>12.957806986707354</v>
      </c>
    </row>
    <row r="626" spans="1:12" x14ac:dyDescent="0.2">
      <c r="A626">
        <v>624</v>
      </c>
      <c r="B626">
        <v>1990</v>
      </c>
      <c r="C626">
        <v>7</v>
      </c>
      <c r="D626">
        <v>8</v>
      </c>
      <c r="E626">
        <v>19</v>
      </c>
      <c r="F626">
        <v>20</v>
      </c>
      <c r="G626">
        <v>36</v>
      </c>
      <c r="H626">
        <v>40</v>
      </c>
      <c r="I626">
        <v>22</v>
      </c>
      <c r="J626" s="1">
        <v>23000000</v>
      </c>
      <c r="K626" s="2">
        <v>39082</v>
      </c>
      <c r="L626">
        <f t="shared" si="10"/>
        <v>12.605743211122537</v>
      </c>
    </row>
    <row r="627" spans="1:12" x14ac:dyDescent="0.2">
      <c r="A627">
        <v>625</v>
      </c>
      <c r="B627">
        <v>1989</v>
      </c>
      <c r="C627">
        <v>2</v>
      </c>
      <c r="D627">
        <v>30</v>
      </c>
      <c r="E627">
        <v>38</v>
      </c>
      <c r="F627">
        <v>39</v>
      </c>
      <c r="G627">
        <v>40</v>
      </c>
      <c r="H627">
        <v>49</v>
      </c>
      <c r="I627">
        <v>47</v>
      </c>
      <c r="J627" s="1">
        <v>0</v>
      </c>
      <c r="K627" s="2">
        <v>39078</v>
      </c>
      <c r="L627">
        <f t="shared" si="10"/>
        <v>15.832456116050556</v>
      </c>
    </row>
    <row r="628" spans="1:12" x14ac:dyDescent="0.2">
      <c r="A628">
        <v>626</v>
      </c>
      <c r="B628">
        <v>1988</v>
      </c>
      <c r="C628">
        <v>6</v>
      </c>
      <c r="D628">
        <v>11</v>
      </c>
      <c r="E628">
        <v>19</v>
      </c>
      <c r="F628">
        <v>27</v>
      </c>
      <c r="G628">
        <v>30</v>
      </c>
      <c r="H628">
        <v>43</v>
      </c>
      <c r="I628">
        <v>13</v>
      </c>
      <c r="J628" s="1">
        <v>14000000</v>
      </c>
      <c r="K628" s="2">
        <v>39075</v>
      </c>
      <c r="L628">
        <f t="shared" si="10"/>
        <v>12.867456181057255</v>
      </c>
    </row>
    <row r="629" spans="1:12" x14ac:dyDescent="0.2">
      <c r="A629">
        <v>627</v>
      </c>
      <c r="B629">
        <v>1987</v>
      </c>
      <c r="C629">
        <v>11</v>
      </c>
      <c r="D629">
        <v>15</v>
      </c>
      <c r="E629">
        <v>34</v>
      </c>
      <c r="F629">
        <v>38</v>
      </c>
      <c r="G629">
        <v>40</v>
      </c>
      <c r="H629">
        <v>44</v>
      </c>
      <c r="I629">
        <v>10</v>
      </c>
      <c r="J629" s="1">
        <v>13000000</v>
      </c>
      <c r="K629" s="2">
        <v>39071</v>
      </c>
      <c r="L629">
        <f t="shared" si="10"/>
        <v>14.808298831591502</v>
      </c>
    </row>
    <row r="630" spans="1:12" x14ac:dyDescent="0.2">
      <c r="A630">
        <v>628</v>
      </c>
      <c r="B630">
        <v>1986</v>
      </c>
      <c r="C630">
        <v>4</v>
      </c>
      <c r="D630">
        <v>7</v>
      </c>
      <c r="E630">
        <v>14</v>
      </c>
      <c r="F630">
        <v>25</v>
      </c>
      <c r="G630">
        <v>27</v>
      </c>
      <c r="H630">
        <v>33</v>
      </c>
      <c r="I630">
        <v>24</v>
      </c>
      <c r="J630" s="1">
        <v>12000000</v>
      </c>
      <c r="K630" s="2">
        <v>39068</v>
      </c>
      <c r="L630">
        <f t="shared" si="10"/>
        <v>10.915257997081751</v>
      </c>
    </row>
    <row r="631" spans="1:12" x14ac:dyDescent="0.2">
      <c r="A631">
        <v>629</v>
      </c>
      <c r="B631">
        <v>1985</v>
      </c>
      <c r="C631">
        <v>2</v>
      </c>
      <c r="D631">
        <v>16</v>
      </c>
      <c r="E631">
        <v>20</v>
      </c>
      <c r="F631">
        <v>25</v>
      </c>
      <c r="G631">
        <v>33</v>
      </c>
      <c r="H631">
        <v>50</v>
      </c>
      <c r="I631">
        <v>44</v>
      </c>
      <c r="J631" s="1">
        <v>20000000</v>
      </c>
      <c r="K631" s="2">
        <v>39064</v>
      </c>
      <c r="L631">
        <f t="shared" si="10"/>
        <v>16.597475424780438</v>
      </c>
    </row>
    <row r="632" spans="1:12" x14ac:dyDescent="0.2">
      <c r="A632">
        <v>630</v>
      </c>
      <c r="B632">
        <v>1984</v>
      </c>
      <c r="C632">
        <v>7</v>
      </c>
      <c r="D632">
        <v>24</v>
      </c>
      <c r="E632">
        <v>26</v>
      </c>
      <c r="F632">
        <v>38</v>
      </c>
      <c r="G632">
        <v>41</v>
      </c>
      <c r="H632">
        <v>47</v>
      </c>
      <c r="I632">
        <v>21</v>
      </c>
      <c r="J632" s="1">
        <v>15000000</v>
      </c>
      <c r="K632" s="2">
        <v>39061</v>
      </c>
      <c r="L632">
        <f t="shared" si="10"/>
        <v>13.728663098648408</v>
      </c>
    </row>
    <row r="633" spans="1:12" x14ac:dyDescent="0.2">
      <c r="A633">
        <v>631</v>
      </c>
      <c r="B633">
        <v>1983</v>
      </c>
      <c r="C633">
        <v>20</v>
      </c>
      <c r="D633">
        <v>22</v>
      </c>
      <c r="E633">
        <v>32</v>
      </c>
      <c r="F633">
        <v>45</v>
      </c>
      <c r="G633">
        <v>46</v>
      </c>
      <c r="H633">
        <v>48</v>
      </c>
      <c r="I633">
        <v>36</v>
      </c>
      <c r="J633" s="1">
        <v>13000000</v>
      </c>
      <c r="K633" s="2">
        <v>39057</v>
      </c>
      <c r="L633">
        <f t="shared" si="10"/>
        <v>11.487052753094723</v>
      </c>
    </row>
    <row r="634" spans="1:12" x14ac:dyDescent="0.2">
      <c r="A634">
        <v>632</v>
      </c>
      <c r="B634">
        <v>1982</v>
      </c>
      <c r="C634">
        <v>7</v>
      </c>
      <c r="D634">
        <v>19</v>
      </c>
      <c r="E634">
        <v>20</v>
      </c>
      <c r="F634">
        <v>36</v>
      </c>
      <c r="G634">
        <v>38</v>
      </c>
      <c r="H634">
        <v>41</v>
      </c>
      <c r="I634">
        <v>48</v>
      </c>
      <c r="J634" s="1">
        <v>12000000</v>
      </c>
      <c r="K634" s="2">
        <v>39054</v>
      </c>
      <c r="L634">
        <f t="shared" si="10"/>
        <v>14.690456895873725</v>
      </c>
    </row>
    <row r="635" spans="1:12" x14ac:dyDescent="0.2">
      <c r="A635">
        <v>633</v>
      </c>
      <c r="B635">
        <v>1981</v>
      </c>
      <c r="C635">
        <v>1</v>
      </c>
      <c r="D635">
        <v>9</v>
      </c>
      <c r="E635">
        <v>24</v>
      </c>
      <c r="F635">
        <v>25</v>
      </c>
      <c r="G635">
        <v>34</v>
      </c>
      <c r="H635">
        <v>49</v>
      </c>
      <c r="I635">
        <v>40</v>
      </c>
      <c r="J635" s="1">
        <v>26000000</v>
      </c>
      <c r="K635" s="2">
        <v>39050</v>
      </c>
      <c r="L635">
        <f t="shared" si="10"/>
        <v>16.872067646458351</v>
      </c>
    </row>
    <row r="636" spans="1:12" x14ac:dyDescent="0.2">
      <c r="A636">
        <v>634</v>
      </c>
      <c r="B636">
        <v>1980</v>
      </c>
      <c r="C636">
        <v>13</v>
      </c>
      <c r="D636">
        <v>15</v>
      </c>
      <c r="E636">
        <v>18</v>
      </c>
      <c r="F636">
        <v>25</v>
      </c>
      <c r="G636">
        <v>35</v>
      </c>
      <c r="H636">
        <v>45</v>
      </c>
      <c r="I636">
        <v>20</v>
      </c>
      <c r="J636" s="1">
        <v>20000000</v>
      </c>
      <c r="K636" s="2">
        <v>39047</v>
      </c>
      <c r="L636">
        <f t="shared" si="10"/>
        <v>11.659861961120333</v>
      </c>
    </row>
    <row r="637" spans="1:12" x14ac:dyDescent="0.2">
      <c r="A637">
        <v>635</v>
      </c>
      <c r="B637">
        <v>1979</v>
      </c>
      <c r="C637">
        <v>11</v>
      </c>
      <c r="D637">
        <v>14</v>
      </c>
      <c r="E637">
        <v>27</v>
      </c>
      <c r="F637">
        <v>42</v>
      </c>
      <c r="G637">
        <v>48</v>
      </c>
      <c r="H637">
        <v>49</v>
      </c>
      <c r="I637">
        <v>9</v>
      </c>
      <c r="J637" s="1">
        <v>15000000</v>
      </c>
      <c r="K637" s="2">
        <v>39043</v>
      </c>
      <c r="L637">
        <f t="shared" si="10"/>
        <v>17.709292691099989</v>
      </c>
    </row>
    <row r="638" spans="1:12" x14ac:dyDescent="0.2">
      <c r="A638">
        <v>636</v>
      </c>
      <c r="B638">
        <v>1978</v>
      </c>
      <c r="C638">
        <v>11</v>
      </c>
      <c r="D638">
        <v>15</v>
      </c>
      <c r="E638">
        <v>31</v>
      </c>
      <c r="F638">
        <v>39</v>
      </c>
      <c r="G638">
        <v>44</v>
      </c>
      <c r="H638">
        <v>46</v>
      </c>
      <c r="I638">
        <v>29</v>
      </c>
      <c r="J638" s="1">
        <v>13000</v>
      </c>
      <c r="K638" s="2">
        <v>39040</v>
      </c>
      <c r="L638">
        <f t="shared" si="10"/>
        <v>13.64690790025694</v>
      </c>
    </row>
    <row r="639" spans="1:12" x14ac:dyDescent="0.2">
      <c r="A639">
        <v>637</v>
      </c>
      <c r="B639">
        <v>1977</v>
      </c>
      <c r="C639">
        <v>1</v>
      </c>
      <c r="D639">
        <v>3</v>
      </c>
      <c r="E639">
        <v>4</v>
      </c>
      <c r="F639">
        <v>8</v>
      </c>
      <c r="G639">
        <v>35</v>
      </c>
      <c r="H639">
        <v>47</v>
      </c>
      <c r="I639">
        <v>22</v>
      </c>
      <c r="J639" s="1">
        <v>12000000</v>
      </c>
      <c r="K639" s="2">
        <v>39036</v>
      </c>
      <c r="L639">
        <f t="shared" si="10"/>
        <v>18.031718086273894</v>
      </c>
    </row>
    <row r="640" spans="1:12" x14ac:dyDescent="0.2">
      <c r="A640">
        <v>638</v>
      </c>
      <c r="B640">
        <v>1976</v>
      </c>
      <c r="C640">
        <v>1</v>
      </c>
      <c r="D640">
        <v>11</v>
      </c>
      <c r="E640">
        <v>17</v>
      </c>
      <c r="F640">
        <v>43</v>
      </c>
      <c r="G640">
        <v>48</v>
      </c>
      <c r="H640">
        <v>51</v>
      </c>
      <c r="I640">
        <v>26</v>
      </c>
      <c r="J640" s="1">
        <v>63000000</v>
      </c>
      <c r="K640" s="2">
        <v>39033</v>
      </c>
      <c r="L640">
        <f t="shared" si="10"/>
        <v>19.565518746241406</v>
      </c>
    </row>
    <row r="641" spans="1:12" x14ac:dyDescent="0.2">
      <c r="A641">
        <v>639</v>
      </c>
      <c r="B641">
        <v>1975</v>
      </c>
      <c r="C641">
        <v>2</v>
      </c>
      <c r="D641">
        <v>5</v>
      </c>
      <c r="E641">
        <v>42</v>
      </c>
      <c r="F641">
        <v>45</v>
      </c>
      <c r="G641">
        <v>46</v>
      </c>
      <c r="H641">
        <v>48</v>
      </c>
      <c r="I641">
        <v>9</v>
      </c>
      <c r="J641" s="1">
        <v>57000000</v>
      </c>
      <c r="K641" s="2">
        <v>39029</v>
      </c>
      <c r="L641">
        <f t="shared" si="10"/>
        <v>21.505259600297563</v>
      </c>
    </row>
    <row r="642" spans="1:12" x14ac:dyDescent="0.2">
      <c r="A642">
        <v>640</v>
      </c>
      <c r="B642">
        <v>1974</v>
      </c>
      <c r="C642">
        <v>16</v>
      </c>
      <c r="D642">
        <v>18</v>
      </c>
      <c r="E642">
        <v>30</v>
      </c>
      <c r="F642">
        <v>31</v>
      </c>
      <c r="G642">
        <v>38</v>
      </c>
      <c r="H642">
        <v>44</v>
      </c>
      <c r="I642">
        <v>29</v>
      </c>
      <c r="J642" s="1">
        <v>50000000</v>
      </c>
      <c r="K642" s="2">
        <v>39026</v>
      </c>
      <c r="L642">
        <f t="shared" si="10"/>
        <v>9.9976187641048249</v>
      </c>
    </row>
    <row r="643" spans="1:12" x14ac:dyDescent="0.2">
      <c r="A643">
        <v>641</v>
      </c>
      <c r="B643">
        <v>1973</v>
      </c>
      <c r="C643">
        <v>6</v>
      </c>
      <c r="D643">
        <v>20</v>
      </c>
      <c r="E643">
        <v>28</v>
      </c>
      <c r="F643">
        <v>30</v>
      </c>
      <c r="G643">
        <v>40</v>
      </c>
      <c r="H643">
        <v>41</v>
      </c>
      <c r="I643">
        <v>42</v>
      </c>
      <c r="J643" s="1">
        <v>44000000</v>
      </c>
      <c r="K643" s="2">
        <v>39022</v>
      </c>
      <c r="L643">
        <f t="shared" si="10"/>
        <v>13.189100839419678</v>
      </c>
    </row>
    <row r="644" spans="1:12" x14ac:dyDescent="0.2">
      <c r="A644">
        <v>642</v>
      </c>
      <c r="B644">
        <v>1972</v>
      </c>
      <c r="C644">
        <v>11</v>
      </c>
      <c r="D644">
        <v>12</v>
      </c>
      <c r="E644">
        <v>32</v>
      </c>
      <c r="F644">
        <v>38</v>
      </c>
      <c r="G644">
        <v>41</v>
      </c>
      <c r="H644">
        <v>44</v>
      </c>
      <c r="I644">
        <v>26</v>
      </c>
      <c r="J644" s="1">
        <v>37000000</v>
      </c>
      <c r="K644" s="2">
        <v>39019</v>
      </c>
      <c r="L644">
        <f t="shared" ref="L644:L707" si="11">STDEV(C644:I644)</f>
        <v>13.421730780449188</v>
      </c>
    </row>
    <row r="645" spans="1:12" x14ac:dyDescent="0.2">
      <c r="A645">
        <v>643</v>
      </c>
      <c r="B645">
        <v>1971</v>
      </c>
      <c r="C645">
        <v>3</v>
      </c>
      <c r="D645">
        <v>7</v>
      </c>
      <c r="E645">
        <v>19</v>
      </c>
      <c r="F645">
        <v>20</v>
      </c>
      <c r="G645">
        <v>26</v>
      </c>
      <c r="H645">
        <v>43</v>
      </c>
      <c r="I645">
        <v>37</v>
      </c>
      <c r="J645" s="1">
        <v>33000000</v>
      </c>
      <c r="K645" s="2">
        <v>39015</v>
      </c>
      <c r="L645">
        <f t="shared" si="11"/>
        <v>14.610824428354153</v>
      </c>
    </row>
    <row r="646" spans="1:12" x14ac:dyDescent="0.2">
      <c r="A646">
        <v>644</v>
      </c>
      <c r="B646">
        <v>1970</v>
      </c>
      <c r="C646">
        <v>6</v>
      </c>
      <c r="D646">
        <v>8</v>
      </c>
      <c r="E646">
        <v>10</v>
      </c>
      <c r="F646">
        <v>17</v>
      </c>
      <c r="G646">
        <v>20</v>
      </c>
      <c r="H646">
        <v>31</v>
      </c>
      <c r="I646">
        <v>42</v>
      </c>
      <c r="J646" s="1">
        <v>27000000</v>
      </c>
      <c r="K646" s="2">
        <v>39012</v>
      </c>
      <c r="L646">
        <f t="shared" si="11"/>
        <v>13.221555271961153</v>
      </c>
    </row>
    <row r="647" spans="1:12" x14ac:dyDescent="0.2">
      <c r="A647">
        <v>645</v>
      </c>
      <c r="B647">
        <v>1969</v>
      </c>
      <c r="C647">
        <v>3</v>
      </c>
      <c r="D647">
        <v>4</v>
      </c>
      <c r="E647">
        <v>8</v>
      </c>
      <c r="F647">
        <v>13</v>
      </c>
      <c r="G647">
        <v>45</v>
      </c>
      <c r="H647">
        <v>49</v>
      </c>
      <c r="I647">
        <v>1</v>
      </c>
      <c r="J647" s="1">
        <v>22000000</v>
      </c>
      <c r="K647" s="2">
        <v>39008</v>
      </c>
      <c r="L647">
        <f t="shared" si="11"/>
        <v>20.508999186187697</v>
      </c>
    </row>
    <row r="648" spans="1:12" x14ac:dyDescent="0.2">
      <c r="A648">
        <v>646</v>
      </c>
      <c r="B648">
        <v>1968</v>
      </c>
      <c r="C648">
        <v>10</v>
      </c>
      <c r="D648">
        <v>19</v>
      </c>
      <c r="E648">
        <v>44</v>
      </c>
      <c r="F648">
        <v>46</v>
      </c>
      <c r="G648">
        <v>49</v>
      </c>
      <c r="H648">
        <v>50</v>
      </c>
      <c r="I648">
        <v>18</v>
      </c>
      <c r="J648" s="1">
        <v>15000000</v>
      </c>
      <c r="K648" s="2">
        <v>39005</v>
      </c>
      <c r="L648">
        <f t="shared" si="11"/>
        <v>17.230924580670706</v>
      </c>
    </row>
    <row r="649" spans="1:12" x14ac:dyDescent="0.2">
      <c r="A649">
        <v>647</v>
      </c>
      <c r="B649">
        <v>1967</v>
      </c>
      <c r="C649">
        <v>3</v>
      </c>
      <c r="D649">
        <v>11</v>
      </c>
      <c r="E649">
        <v>35</v>
      </c>
      <c r="F649">
        <v>39</v>
      </c>
      <c r="G649">
        <v>44</v>
      </c>
      <c r="H649">
        <v>51</v>
      </c>
      <c r="I649">
        <v>34</v>
      </c>
      <c r="J649" s="1">
        <v>13000000</v>
      </c>
      <c r="K649" s="2">
        <v>39001</v>
      </c>
      <c r="L649">
        <f t="shared" si="11"/>
        <v>17.521415467935231</v>
      </c>
    </row>
    <row r="650" spans="1:12" x14ac:dyDescent="0.2">
      <c r="A650">
        <v>648</v>
      </c>
      <c r="B650">
        <v>1966</v>
      </c>
      <c r="C650">
        <v>4</v>
      </c>
      <c r="D650">
        <v>5</v>
      </c>
      <c r="E650">
        <v>11</v>
      </c>
      <c r="F650">
        <v>19</v>
      </c>
      <c r="G650">
        <v>44</v>
      </c>
      <c r="H650">
        <v>50</v>
      </c>
      <c r="I650">
        <v>3</v>
      </c>
      <c r="J650" s="1">
        <v>12000000</v>
      </c>
      <c r="K650" s="2">
        <v>38998</v>
      </c>
      <c r="L650">
        <f t="shared" si="11"/>
        <v>19.688043265369153</v>
      </c>
    </row>
    <row r="651" spans="1:12" x14ac:dyDescent="0.2">
      <c r="A651">
        <v>649</v>
      </c>
      <c r="B651">
        <v>1965</v>
      </c>
      <c r="C651">
        <v>5</v>
      </c>
      <c r="D651">
        <v>6</v>
      </c>
      <c r="E651">
        <v>29</v>
      </c>
      <c r="F651">
        <v>42</v>
      </c>
      <c r="G651">
        <v>47</v>
      </c>
      <c r="H651">
        <v>50</v>
      </c>
      <c r="I651">
        <v>20</v>
      </c>
      <c r="J651" s="1">
        <v>168000000</v>
      </c>
      <c r="K651" s="2">
        <v>38994</v>
      </c>
      <c r="L651">
        <f t="shared" si="11"/>
        <v>18.78702693223121</v>
      </c>
    </row>
    <row r="652" spans="1:12" x14ac:dyDescent="0.2">
      <c r="A652">
        <v>650</v>
      </c>
      <c r="B652">
        <v>1964</v>
      </c>
      <c r="C652">
        <v>2</v>
      </c>
      <c r="D652">
        <v>4</v>
      </c>
      <c r="E652">
        <v>5</v>
      </c>
      <c r="F652">
        <v>22</v>
      </c>
      <c r="G652">
        <v>25</v>
      </c>
      <c r="H652">
        <v>46</v>
      </c>
      <c r="I652">
        <v>16</v>
      </c>
      <c r="J652" s="1">
        <v>153000000</v>
      </c>
      <c r="K652" s="2">
        <v>38991</v>
      </c>
      <c r="L652">
        <f t="shared" si="11"/>
        <v>15.64639012071231</v>
      </c>
    </row>
    <row r="653" spans="1:12" x14ac:dyDescent="0.2">
      <c r="A653">
        <v>651</v>
      </c>
      <c r="B653">
        <v>1963</v>
      </c>
      <c r="C653">
        <v>7</v>
      </c>
      <c r="D653">
        <v>8</v>
      </c>
      <c r="E653">
        <v>9</v>
      </c>
      <c r="F653">
        <v>18</v>
      </c>
      <c r="G653">
        <v>30</v>
      </c>
      <c r="H653">
        <v>43</v>
      </c>
      <c r="I653">
        <v>24</v>
      </c>
      <c r="J653" s="1">
        <v>139000000</v>
      </c>
      <c r="K653" s="2">
        <v>38987</v>
      </c>
      <c r="L653">
        <f t="shared" si="11"/>
        <v>13.434142714598146</v>
      </c>
    </row>
    <row r="654" spans="1:12" x14ac:dyDescent="0.2">
      <c r="A654">
        <v>652</v>
      </c>
      <c r="B654">
        <v>1962</v>
      </c>
      <c r="C654">
        <v>4</v>
      </c>
      <c r="D654">
        <v>14</v>
      </c>
      <c r="E654">
        <v>20</v>
      </c>
      <c r="F654">
        <v>22</v>
      </c>
      <c r="G654">
        <v>31</v>
      </c>
      <c r="H654">
        <v>51</v>
      </c>
      <c r="I654">
        <v>21</v>
      </c>
      <c r="J654" s="1">
        <v>125000000</v>
      </c>
      <c r="K654" s="2">
        <v>38984</v>
      </c>
      <c r="L654">
        <f t="shared" si="11"/>
        <v>14.738999126063318</v>
      </c>
    </row>
    <row r="655" spans="1:12" x14ac:dyDescent="0.2">
      <c r="A655">
        <v>653</v>
      </c>
      <c r="B655">
        <v>1961</v>
      </c>
      <c r="C655">
        <v>1</v>
      </c>
      <c r="D655">
        <v>6</v>
      </c>
      <c r="E655">
        <v>15</v>
      </c>
      <c r="F655">
        <v>18</v>
      </c>
      <c r="G655">
        <v>19</v>
      </c>
      <c r="H655">
        <v>30</v>
      </c>
      <c r="I655">
        <v>41</v>
      </c>
      <c r="J655" s="1">
        <v>114000000</v>
      </c>
      <c r="K655" s="2">
        <v>38980</v>
      </c>
      <c r="L655">
        <f t="shared" si="11"/>
        <v>13.624208146495986</v>
      </c>
    </row>
    <row r="656" spans="1:12" x14ac:dyDescent="0.2">
      <c r="A656">
        <v>654</v>
      </c>
      <c r="B656">
        <v>1960</v>
      </c>
      <c r="C656">
        <v>11</v>
      </c>
      <c r="D656">
        <v>12</v>
      </c>
      <c r="E656">
        <v>19</v>
      </c>
      <c r="F656">
        <v>38</v>
      </c>
      <c r="G656">
        <v>40</v>
      </c>
      <c r="H656">
        <v>46</v>
      </c>
      <c r="I656">
        <v>5</v>
      </c>
      <c r="J656" s="1">
        <v>104000000</v>
      </c>
      <c r="K656" s="2">
        <v>38977</v>
      </c>
      <c r="L656">
        <f t="shared" si="11"/>
        <v>16.501082215591627</v>
      </c>
    </row>
    <row r="657" spans="1:12" x14ac:dyDescent="0.2">
      <c r="A657">
        <v>655</v>
      </c>
      <c r="B657">
        <v>1959</v>
      </c>
      <c r="C657">
        <v>5</v>
      </c>
      <c r="D657">
        <v>12</v>
      </c>
      <c r="E657">
        <v>14</v>
      </c>
      <c r="F657">
        <v>32</v>
      </c>
      <c r="G657">
        <v>33</v>
      </c>
      <c r="H657">
        <v>45</v>
      </c>
      <c r="I657">
        <v>9</v>
      </c>
      <c r="J657" s="1">
        <v>94000000</v>
      </c>
      <c r="K657" s="2">
        <v>38973</v>
      </c>
      <c r="L657">
        <f t="shared" si="11"/>
        <v>15.109126853849441</v>
      </c>
    </row>
    <row r="658" spans="1:12" x14ac:dyDescent="0.2">
      <c r="A658">
        <v>656</v>
      </c>
      <c r="B658">
        <v>1958</v>
      </c>
      <c r="C658">
        <v>9</v>
      </c>
      <c r="D658">
        <v>17</v>
      </c>
      <c r="E658">
        <v>25</v>
      </c>
      <c r="F658">
        <v>29</v>
      </c>
      <c r="G658">
        <v>38</v>
      </c>
      <c r="H658">
        <v>47</v>
      </c>
      <c r="I658">
        <v>30</v>
      </c>
      <c r="J658" s="1">
        <v>85000000</v>
      </c>
      <c r="K658" s="2">
        <v>38970</v>
      </c>
      <c r="L658">
        <f t="shared" si="11"/>
        <v>12.628388277060161</v>
      </c>
    </row>
    <row r="659" spans="1:12" x14ac:dyDescent="0.2">
      <c r="A659">
        <v>657</v>
      </c>
      <c r="B659">
        <v>1957</v>
      </c>
      <c r="C659">
        <v>9</v>
      </c>
      <c r="D659">
        <v>19</v>
      </c>
      <c r="E659">
        <v>21</v>
      </c>
      <c r="F659">
        <v>22</v>
      </c>
      <c r="G659">
        <v>47</v>
      </c>
      <c r="H659">
        <v>48</v>
      </c>
      <c r="I659">
        <v>44</v>
      </c>
      <c r="J659" s="1">
        <v>77000000</v>
      </c>
      <c r="K659" s="2">
        <v>38966</v>
      </c>
      <c r="L659">
        <f t="shared" si="11"/>
        <v>15.895492023421818</v>
      </c>
    </row>
    <row r="660" spans="1:12" x14ac:dyDescent="0.2">
      <c r="A660">
        <v>658</v>
      </c>
      <c r="B660">
        <v>1956</v>
      </c>
      <c r="C660">
        <v>3</v>
      </c>
      <c r="D660">
        <v>23</v>
      </c>
      <c r="E660">
        <v>40</v>
      </c>
      <c r="F660">
        <v>41</v>
      </c>
      <c r="G660">
        <v>49</v>
      </c>
      <c r="H660">
        <v>50</v>
      </c>
      <c r="I660">
        <v>4</v>
      </c>
      <c r="J660" s="1">
        <v>67000000</v>
      </c>
      <c r="K660" s="2">
        <v>38963</v>
      </c>
      <c r="L660">
        <f t="shared" si="11"/>
        <v>20.149441679609886</v>
      </c>
    </row>
    <row r="661" spans="1:12" x14ac:dyDescent="0.2">
      <c r="A661">
        <v>659</v>
      </c>
      <c r="B661">
        <v>1955</v>
      </c>
      <c r="C661">
        <v>2</v>
      </c>
      <c r="D661">
        <v>6</v>
      </c>
      <c r="E661">
        <v>18</v>
      </c>
      <c r="F661">
        <v>32</v>
      </c>
      <c r="G661">
        <v>33</v>
      </c>
      <c r="H661">
        <v>36</v>
      </c>
      <c r="I661">
        <v>9</v>
      </c>
      <c r="J661" s="1">
        <v>60000000</v>
      </c>
      <c r="K661" s="2">
        <v>38959</v>
      </c>
      <c r="L661">
        <f t="shared" si="11"/>
        <v>14.210995072561984</v>
      </c>
    </row>
    <row r="662" spans="1:12" x14ac:dyDescent="0.2">
      <c r="A662">
        <v>660</v>
      </c>
      <c r="B662">
        <v>1954</v>
      </c>
      <c r="C662">
        <v>2</v>
      </c>
      <c r="D662">
        <v>4</v>
      </c>
      <c r="E662">
        <v>15</v>
      </c>
      <c r="F662">
        <v>29</v>
      </c>
      <c r="G662">
        <v>49</v>
      </c>
      <c r="H662">
        <v>51</v>
      </c>
      <c r="I662">
        <v>16</v>
      </c>
      <c r="J662" s="1">
        <v>52000000</v>
      </c>
      <c r="K662" s="2">
        <v>38956</v>
      </c>
      <c r="L662">
        <f t="shared" si="11"/>
        <v>20.03092846670107</v>
      </c>
    </row>
    <row r="663" spans="1:12" x14ac:dyDescent="0.2">
      <c r="A663">
        <v>661</v>
      </c>
      <c r="B663">
        <v>1953</v>
      </c>
      <c r="C663">
        <v>1</v>
      </c>
      <c r="D663">
        <v>6</v>
      </c>
      <c r="E663">
        <v>7</v>
      </c>
      <c r="F663">
        <v>34</v>
      </c>
      <c r="G663">
        <v>35</v>
      </c>
      <c r="H663">
        <v>50</v>
      </c>
      <c r="I663">
        <v>39</v>
      </c>
      <c r="J663" s="1">
        <v>46000000</v>
      </c>
      <c r="K663" s="2">
        <v>38952</v>
      </c>
      <c r="L663">
        <f t="shared" si="11"/>
        <v>19.415261547359616</v>
      </c>
    </row>
    <row r="664" spans="1:12" x14ac:dyDescent="0.2">
      <c r="A664">
        <v>662</v>
      </c>
      <c r="B664">
        <v>1952</v>
      </c>
      <c r="C664">
        <v>1</v>
      </c>
      <c r="D664">
        <v>11</v>
      </c>
      <c r="E664">
        <v>28</v>
      </c>
      <c r="F664">
        <v>35</v>
      </c>
      <c r="G664">
        <v>40</v>
      </c>
      <c r="H664">
        <v>48</v>
      </c>
      <c r="I664">
        <v>47</v>
      </c>
      <c r="J664" s="1">
        <v>39000000</v>
      </c>
      <c r="K664" s="2">
        <v>38949</v>
      </c>
      <c r="L664">
        <f t="shared" si="11"/>
        <v>18</v>
      </c>
    </row>
    <row r="665" spans="1:12" x14ac:dyDescent="0.2">
      <c r="A665">
        <v>663</v>
      </c>
      <c r="B665">
        <v>1951</v>
      </c>
      <c r="C665">
        <v>8</v>
      </c>
      <c r="D665">
        <v>16</v>
      </c>
      <c r="E665">
        <v>17</v>
      </c>
      <c r="F665">
        <v>18</v>
      </c>
      <c r="G665">
        <v>30</v>
      </c>
      <c r="H665">
        <v>50</v>
      </c>
      <c r="I665">
        <v>4</v>
      </c>
      <c r="J665" s="1">
        <v>33000000</v>
      </c>
      <c r="K665" s="2">
        <v>38945</v>
      </c>
      <c r="L665">
        <f t="shared" si="11"/>
        <v>15.425705201136866</v>
      </c>
    </row>
    <row r="666" spans="1:12" x14ac:dyDescent="0.2">
      <c r="A666">
        <v>664</v>
      </c>
      <c r="B666">
        <v>1950</v>
      </c>
      <c r="C666">
        <v>8</v>
      </c>
      <c r="D666">
        <v>13</v>
      </c>
      <c r="E666">
        <v>25</v>
      </c>
      <c r="F666">
        <v>28</v>
      </c>
      <c r="G666">
        <v>44</v>
      </c>
      <c r="H666">
        <v>45</v>
      </c>
      <c r="I666">
        <v>4</v>
      </c>
      <c r="J666" s="1">
        <v>26000000</v>
      </c>
      <c r="K666" s="2">
        <v>38942</v>
      </c>
      <c r="L666">
        <f t="shared" si="11"/>
        <v>16.506852833783622</v>
      </c>
    </row>
    <row r="667" spans="1:12" x14ac:dyDescent="0.2">
      <c r="A667">
        <v>665</v>
      </c>
      <c r="B667">
        <v>1949</v>
      </c>
      <c r="C667">
        <v>16</v>
      </c>
      <c r="D667">
        <v>18</v>
      </c>
      <c r="E667">
        <v>34</v>
      </c>
      <c r="F667">
        <v>41</v>
      </c>
      <c r="G667">
        <v>48</v>
      </c>
      <c r="H667">
        <v>49</v>
      </c>
      <c r="I667">
        <v>10</v>
      </c>
      <c r="J667" s="1">
        <v>21000000</v>
      </c>
      <c r="K667" s="2">
        <v>38938</v>
      </c>
      <c r="L667">
        <f t="shared" si="11"/>
        <v>16.108264663711935</v>
      </c>
    </row>
    <row r="668" spans="1:12" x14ac:dyDescent="0.2">
      <c r="A668">
        <v>666</v>
      </c>
      <c r="B668">
        <v>1948</v>
      </c>
      <c r="C668">
        <v>4</v>
      </c>
      <c r="D668">
        <v>10</v>
      </c>
      <c r="E668">
        <v>12</v>
      </c>
      <c r="F668">
        <v>24</v>
      </c>
      <c r="G668">
        <v>37</v>
      </c>
      <c r="H668">
        <v>48</v>
      </c>
      <c r="I668">
        <v>18</v>
      </c>
      <c r="J668" s="1">
        <v>15000000</v>
      </c>
      <c r="K668" s="2">
        <v>38935</v>
      </c>
      <c r="L668">
        <f t="shared" si="11"/>
        <v>15.752550813847805</v>
      </c>
    </row>
    <row r="669" spans="1:12" x14ac:dyDescent="0.2">
      <c r="A669">
        <v>667</v>
      </c>
      <c r="B669">
        <v>1947</v>
      </c>
      <c r="C669">
        <v>8</v>
      </c>
      <c r="D669">
        <v>25</v>
      </c>
      <c r="E669">
        <v>29</v>
      </c>
      <c r="F669">
        <v>31</v>
      </c>
      <c r="G669">
        <v>47</v>
      </c>
      <c r="H669">
        <v>48</v>
      </c>
      <c r="I669">
        <v>41</v>
      </c>
      <c r="J669" s="1">
        <v>13000000</v>
      </c>
      <c r="K669" s="2">
        <v>38931</v>
      </c>
      <c r="L669">
        <f t="shared" si="11"/>
        <v>14.103359950903966</v>
      </c>
    </row>
    <row r="670" spans="1:12" x14ac:dyDescent="0.2">
      <c r="A670">
        <v>668</v>
      </c>
      <c r="B670">
        <v>1946</v>
      </c>
      <c r="C670">
        <v>12</v>
      </c>
      <c r="D670">
        <v>13</v>
      </c>
      <c r="E670">
        <v>15</v>
      </c>
      <c r="F670">
        <v>24</v>
      </c>
      <c r="G670">
        <v>32</v>
      </c>
      <c r="H670">
        <v>51</v>
      </c>
      <c r="I670">
        <v>41</v>
      </c>
      <c r="J670" s="1">
        <v>12000000</v>
      </c>
      <c r="K670" s="2">
        <v>38928</v>
      </c>
      <c r="L670">
        <f t="shared" si="11"/>
        <v>15.115428888264816</v>
      </c>
    </row>
    <row r="671" spans="1:12" x14ac:dyDescent="0.2">
      <c r="A671">
        <v>669</v>
      </c>
      <c r="B671">
        <v>1945</v>
      </c>
      <c r="C671">
        <v>11</v>
      </c>
      <c r="D671">
        <v>12</v>
      </c>
      <c r="E671">
        <v>19</v>
      </c>
      <c r="F671">
        <v>34</v>
      </c>
      <c r="G671">
        <v>45</v>
      </c>
      <c r="H671">
        <v>47</v>
      </c>
      <c r="I671">
        <v>40</v>
      </c>
      <c r="J671" s="1">
        <v>79000000</v>
      </c>
      <c r="K671" s="2">
        <v>38924</v>
      </c>
      <c r="L671">
        <f t="shared" si="11"/>
        <v>15.467323467170889</v>
      </c>
    </row>
    <row r="672" spans="1:12" x14ac:dyDescent="0.2">
      <c r="A672">
        <v>670</v>
      </c>
      <c r="B672">
        <v>1944</v>
      </c>
      <c r="C672">
        <v>5</v>
      </c>
      <c r="D672">
        <v>6</v>
      </c>
      <c r="E672">
        <v>11</v>
      </c>
      <c r="F672">
        <v>33</v>
      </c>
      <c r="G672">
        <v>49</v>
      </c>
      <c r="H672">
        <v>51</v>
      </c>
      <c r="I672">
        <v>41</v>
      </c>
      <c r="J672" s="1">
        <v>71000000</v>
      </c>
      <c r="K672" s="2">
        <v>38921</v>
      </c>
      <c r="L672">
        <f t="shared" si="11"/>
        <v>20.273134932713294</v>
      </c>
    </row>
    <row r="673" spans="1:12" x14ac:dyDescent="0.2">
      <c r="A673">
        <v>671</v>
      </c>
      <c r="B673">
        <v>1943</v>
      </c>
      <c r="C673">
        <v>12</v>
      </c>
      <c r="D673">
        <v>14</v>
      </c>
      <c r="E673">
        <v>22</v>
      </c>
      <c r="F673">
        <v>39</v>
      </c>
      <c r="G673">
        <v>41</v>
      </c>
      <c r="H673">
        <v>45</v>
      </c>
      <c r="I673">
        <v>40</v>
      </c>
      <c r="J673" s="1">
        <v>65000000</v>
      </c>
      <c r="K673" s="2">
        <v>38917</v>
      </c>
      <c r="L673">
        <f t="shared" si="11"/>
        <v>13.962534904249331</v>
      </c>
    </row>
    <row r="674" spans="1:12" x14ac:dyDescent="0.2">
      <c r="A674">
        <v>672</v>
      </c>
      <c r="B674">
        <v>1942</v>
      </c>
      <c r="C674">
        <v>6</v>
      </c>
      <c r="D674">
        <v>16</v>
      </c>
      <c r="E674">
        <v>20</v>
      </c>
      <c r="F674">
        <v>28</v>
      </c>
      <c r="G674">
        <v>29</v>
      </c>
      <c r="H674">
        <v>48</v>
      </c>
      <c r="I674">
        <v>47</v>
      </c>
      <c r="J674" s="1">
        <v>57000000</v>
      </c>
      <c r="K674" s="2">
        <v>38914</v>
      </c>
      <c r="L674">
        <f t="shared" si="11"/>
        <v>15.563999975523492</v>
      </c>
    </row>
    <row r="675" spans="1:12" x14ac:dyDescent="0.2">
      <c r="A675">
        <v>673</v>
      </c>
      <c r="B675">
        <v>1941</v>
      </c>
      <c r="C675">
        <v>3</v>
      </c>
      <c r="D675">
        <v>26</v>
      </c>
      <c r="E675">
        <v>28</v>
      </c>
      <c r="F675">
        <v>34</v>
      </c>
      <c r="G675">
        <v>38</v>
      </c>
      <c r="H675">
        <v>42</v>
      </c>
      <c r="I675">
        <v>27</v>
      </c>
      <c r="J675" s="1">
        <v>52000000</v>
      </c>
      <c r="K675" s="2">
        <v>38910</v>
      </c>
      <c r="L675">
        <f t="shared" si="11"/>
        <v>12.6585186826143</v>
      </c>
    </row>
    <row r="676" spans="1:12" x14ac:dyDescent="0.2">
      <c r="A676">
        <v>674</v>
      </c>
      <c r="B676">
        <v>1940</v>
      </c>
      <c r="C676">
        <v>9</v>
      </c>
      <c r="D676">
        <v>16</v>
      </c>
      <c r="E676">
        <v>19</v>
      </c>
      <c r="F676">
        <v>29</v>
      </c>
      <c r="G676">
        <v>31</v>
      </c>
      <c r="H676">
        <v>35</v>
      </c>
      <c r="I676">
        <v>32</v>
      </c>
      <c r="J676" s="1">
        <v>46000000</v>
      </c>
      <c r="K676" s="2">
        <v>38907</v>
      </c>
      <c r="L676">
        <f t="shared" si="11"/>
        <v>9.7614401747751458</v>
      </c>
    </row>
    <row r="677" spans="1:12" x14ac:dyDescent="0.2">
      <c r="A677">
        <v>675</v>
      </c>
      <c r="B677">
        <v>1939</v>
      </c>
      <c r="C677">
        <v>2</v>
      </c>
      <c r="D677">
        <v>4</v>
      </c>
      <c r="E677">
        <v>8</v>
      </c>
      <c r="F677">
        <v>32</v>
      </c>
      <c r="G677">
        <v>39</v>
      </c>
      <c r="H677">
        <v>40</v>
      </c>
      <c r="I677">
        <v>27</v>
      </c>
      <c r="J677" s="1">
        <v>41000000</v>
      </c>
      <c r="K677" s="2">
        <v>38903</v>
      </c>
      <c r="L677">
        <f t="shared" si="11"/>
        <v>16.620412005666264</v>
      </c>
    </row>
    <row r="678" spans="1:12" x14ac:dyDescent="0.2">
      <c r="A678">
        <v>676</v>
      </c>
      <c r="B678">
        <v>1938</v>
      </c>
      <c r="C678">
        <v>13</v>
      </c>
      <c r="D678">
        <v>31</v>
      </c>
      <c r="E678">
        <v>40</v>
      </c>
      <c r="F678">
        <v>43</v>
      </c>
      <c r="G678">
        <v>46</v>
      </c>
      <c r="H678">
        <v>47</v>
      </c>
      <c r="I678">
        <v>32</v>
      </c>
      <c r="J678" s="1">
        <v>35000000</v>
      </c>
      <c r="K678" s="2">
        <v>38900</v>
      </c>
      <c r="L678">
        <f t="shared" si="11"/>
        <v>11.944315244779277</v>
      </c>
    </row>
    <row r="679" spans="1:12" x14ac:dyDescent="0.2">
      <c r="A679">
        <v>677</v>
      </c>
      <c r="B679">
        <v>1937</v>
      </c>
      <c r="C679">
        <v>15</v>
      </c>
      <c r="D679">
        <v>21</v>
      </c>
      <c r="E679">
        <v>31</v>
      </c>
      <c r="F679">
        <v>33</v>
      </c>
      <c r="G679">
        <v>35</v>
      </c>
      <c r="H679">
        <v>39</v>
      </c>
      <c r="I679">
        <v>22</v>
      </c>
      <c r="J679" s="1">
        <v>31000000</v>
      </c>
      <c r="K679" s="2">
        <v>38896</v>
      </c>
      <c r="L679">
        <f t="shared" si="11"/>
        <v>8.736894948054104</v>
      </c>
    </row>
    <row r="680" spans="1:12" x14ac:dyDescent="0.2">
      <c r="A680">
        <v>678</v>
      </c>
      <c r="B680">
        <v>1936</v>
      </c>
      <c r="C680">
        <v>3</v>
      </c>
      <c r="D680">
        <v>8</v>
      </c>
      <c r="E680">
        <v>11</v>
      </c>
      <c r="F680">
        <v>18</v>
      </c>
      <c r="G680">
        <v>28</v>
      </c>
      <c r="H680">
        <v>35</v>
      </c>
      <c r="I680">
        <v>44</v>
      </c>
      <c r="J680" s="1">
        <v>26000000</v>
      </c>
      <c r="K680" s="2">
        <v>38893</v>
      </c>
      <c r="L680">
        <f t="shared" si="11"/>
        <v>15.14375558880073</v>
      </c>
    </row>
    <row r="681" spans="1:12" x14ac:dyDescent="0.2">
      <c r="A681">
        <v>679</v>
      </c>
      <c r="B681">
        <v>1935</v>
      </c>
      <c r="C681">
        <v>10</v>
      </c>
      <c r="D681">
        <v>11</v>
      </c>
      <c r="E681">
        <v>13</v>
      </c>
      <c r="F681">
        <v>45</v>
      </c>
      <c r="G681">
        <v>47</v>
      </c>
      <c r="H681">
        <v>49</v>
      </c>
      <c r="I681">
        <v>5</v>
      </c>
      <c r="J681" s="1">
        <v>22000000</v>
      </c>
      <c r="K681" s="2">
        <v>38889</v>
      </c>
      <c r="L681">
        <f t="shared" si="11"/>
        <v>20.089087300607478</v>
      </c>
    </row>
    <row r="682" spans="1:12" x14ac:dyDescent="0.2">
      <c r="A682">
        <v>680</v>
      </c>
      <c r="B682">
        <v>1934</v>
      </c>
      <c r="C682">
        <v>13</v>
      </c>
      <c r="D682">
        <v>27</v>
      </c>
      <c r="E682">
        <v>31</v>
      </c>
      <c r="F682">
        <v>36</v>
      </c>
      <c r="G682">
        <v>41</v>
      </c>
      <c r="H682">
        <v>50</v>
      </c>
      <c r="I682">
        <v>28</v>
      </c>
      <c r="J682" s="1">
        <v>17000000</v>
      </c>
      <c r="K682" s="2">
        <v>38886</v>
      </c>
      <c r="L682">
        <f t="shared" si="11"/>
        <v>11.714866419985132</v>
      </c>
    </row>
    <row r="683" spans="1:12" x14ac:dyDescent="0.2">
      <c r="A683">
        <v>681</v>
      </c>
      <c r="B683">
        <v>1933</v>
      </c>
      <c r="C683">
        <v>1</v>
      </c>
      <c r="D683">
        <v>7</v>
      </c>
      <c r="E683">
        <v>27</v>
      </c>
      <c r="F683">
        <v>41</v>
      </c>
      <c r="G683">
        <v>45</v>
      </c>
      <c r="H683">
        <v>49</v>
      </c>
      <c r="I683">
        <v>14</v>
      </c>
      <c r="J683" s="1">
        <v>14000000</v>
      </c>
      <c r="K683" s="2">
        <v>38882</v>
      </c>
      <c r="L683">
        <f t="shared" si="11"/>
        <v>19.345234432234086</v>
      </c>
    </row>
    <row r="684" spans="1:12" x14ac:dyDescent="0.2">
      <c r="A684">
        <v>682</v>
      </c>
      <c r="B684">
        <v>1932</v>
      </c>
      <c r="C684">
        <v>4</v>
      </c>
      <c r="D684">
        <v>16</v>
      </c>
      <c r="E684">
        <v>35</v>
      </c>
      <c r="F684">
        <v>40</v>
      </c>
      <c r="G684">
        <v>43</v>
      </c>
      <c r="H684">
        <v>50</v>
      </c>
      <c r="I684">
        <v>45</v>
      </c>
      <c r="J684" s="1">
        <v>13000000</v>
      </c>
      <c r="K684" s="2">
        <v>38879</v>
      </c>
      <c r="L684">
        <f t="shared" si="11"/>
        <v>16.90871851752113</v>
      </c>
    </row>
    <row r="685" spans="1:12" x14ac:dyDescent="0.2">
      <c r="A685">
        <v>683</v>
      </c>
      <c r="B685">
        <v>1931</v>
      </c>
      <c r="C685">
        <v>1</v>
      </c>
      <c r="D685">
        <v>3</v>
      </c>
      <c r="E685">
        <v>17</v>
      </c>
      <c r="F685">
        <v>31</v>
      </c>
      <c r="G685">
        <v>38</v>
      </c>
      <c r="H685">
        <v>42</v>
      </c>
      <c r="I685">
        <v>36</v>
      </c>
      <c r="J685" s="1">
        <v>12000000</v>
      </c>
      <c r="K685" s="2">
        <v>38875</v>
      </c>
      <c r="L685">
        <f t="shared" si="11"/>
        <v>16.990193249832878</v>
      </c>
    </row>
    <row r="686" spans="1:12" x14ac:dyDescent="0.2">
      <c r="A686">
        <v>684</v>
      </c>
      <c r="B686">
        <v>1930</v>
      </c>
      <c r="C686">
        <v>1</v>
      </c>
      <c r="D686">
        <v>7</v>
      </c>
      <c r="E686">
        <v>24</v>
      </c>
      <c r="F686">
        <v>28</v>
      </c>
      <c r="G686">
        <v>39</v>
      </c>
      <c r="H686">
        <v>47</v>
      </c>
      <c r="I686">
        <v>41</v>
      </c>
      <c r="J686" s="1">
        <v>23000000</v>
      </c>
      <c r="K686" s="2">
        <v>38872</v>
      </c>
      <c r="L686">
        <f t="shared" si="11"/>
        <v>17.442422287001747</v>
      </c>
    </row>
    <row r="687" spans="1:12" x14ac:dyDescent="0.2">
      <c r="A687">
        <v>685</v>
      </c>
      <c r="B687">
        <v>1929</v>
      </c>
      <c r="C687">
        <v>2</v>
      </c>
      <c r="D687">
        <v>7</v>
      </c>
      <c r="E687">
        <v>16</v>
      </c>
      <c r="F687">
        <v>32</v>
      </c>
      <c r="G687">
        <v>44</v>
      </c>
      <c r="H687">
        <v>49</v>
      </c>
      <c r="I687">
        <v>39</v>
      </c>
      <c r="J687" s="1">
        <v>18000000</v>
      </c>
      <c r="K687" s="2">
        <v>38868</v>
      </c>
      <c r="L687">
        <f t="shared" si="11"/>
        <v>18.654758106177631</v>
      </c>
    </row>
    <row r="688" spans="1:12" x14ac:dyDescent="0.2">
      <c r="A688">
        <v>686</v>
      </c>
      <c r="B688">
        <v>1928</v>
      </c>
      <c r="C688">
        <v>1</v>
      </c>
      <c r="D688">
        <v>10</v>
      </c>
      <c r="E688">
        <v>18</v>
      </c>
      <c r="F688">
        <v>32</v>
      </c>
      <c r="G688">
        <v>33</v>
      </c>
      <c r="H688">
        <v>40</v>
      </c>
      <c r="I688">
        <v>16</v>
      </c>
      <c r="J688" s="1">
        <v>14000000</v>
      </c>
      <c r="K688" s="2">
        <v>38865</v>
      </c>
      <c r="L688">
        <f t="shared" si="11"/>
        <v>14.022091413874309</v>
      </c>
    </row>
    <row r="689" spans="1:12" x14ac:dyDescent="0.2">
      <c r="A689">
        <v>687</v>
      </c>
      <c r="B689">
        <v>1927</v>
      </c>
      <c r="C689">
        <v>4</v>
      </c>
      <c r="D689">
        <v>13</v>
      </c>
      <c r="E689">
        <v>31</v>
      </c>
      <c r="F689">
        <v>35</v>
      </c>
      <c r="G689">
        <v>37</v>
      </c>
      <c r="H689">
        <v>47</v>
      </c>
      <c r="I689">
        <v>21</v>
      </c>
      <c r="J689" s="1">
        <v>13000000</v>
      </c>
      <c r="K689" s="2">
        <v>38861</v>
      </c>
      <c r="L689">
        <f t="shared" si="11"/>
        <v>14.949120056919421</v>
      </c>
    </row>
    <row r="690" spans="1:12" x14ac:dyDescent="0.2">
      <c r="A690">
        <v>688</v>
      </c>
      <c r="B690">
        <v>1926</v>
      </c>
      <c r="C690">
        <v>28</v>
      </c>
      <c r="D690">
        <v>30</v>
      </c>
      <c r="E690">
        <v>32</v>
      </c>
      <c r="F690">
        <v>33</v>
      </c>
      <c r="G690">
        <v>40</v>
      </c>
      <c r="H690">
        <v>46</v>
      </c>
      <c r="I690">
        <v>34</v>
      </c>
      <c r="J690" s="1">
        <v>12000000</v>
      </c>
      <c r="K690" s="2">
        <v>38858</v>
      </c>
      <c r="L690">
        <f t="shared" si="11"/>
        <v>6.2373681873657079</v>
      </c>
    </row>
    <row r="691" spans="1:12" x14ac:dyDescent="0.2">
      <c r="A691">
        <v>689</v>
      </c>
      <c r="B691">
        <v>1925</v>
      </c>
      <c r="C691">
        <v>19</v>
      </c>
      <c r="D691">
        <v>24</v>
      </c>
      <c r="E691">
        <v>32</v>
      </c>
      <c r="F691">
        <v>36</v>
      </c>
      <c r="G691">
        <v>48</v>
      </c>
      <c r="H691">
        <v>51</v>
      </c>
      <c r="I691">
        <v>49</v>
      </c>
      <c r="J691" s="1">
        <v>128000000</v>
      </c>
      <c r="K691" s="2">
        <v>38854</v>
      </c>
      <c r="L691">
        <f t="shared" si="11"/>
        <v>12.780193008453876</v>
      </c>
    </row>
    <row r="692" spans="1:12" x14ac:dyDescent="0.2">
      <c r="A692">
        <v>690</v>
      </c>
      <c r="B692">
        <v>1924</v>
      </c>
      <c r="C692">
        <v>8</v>
      </c>
      <c r="D692">
        <v>13</v>
      </c>
      <c r="E692">
        <v>18</v>
      </c>
      <c r="F692">
        <v>30</v>
      </c>
      <c r="G692">
        <v>44</v>
      </c>
      <c r="H692">
        <v>50</v>
      </c>
      <c r="I692">
        <v>6</v>
      </c>
      <c r="J692" s="1">
        <v>118000000</v>
      </c>
      <c r="K692" s="2">
        <v>38851</v>
      </c>
      <c r="L692">
        <f t="shared" si="11"/>
        <v>17.553998323540341</v>
      </c>
    </row>
    <row r="693" spans="1:12" x14ac:dyDescent="0.2">
      <c r="A693">
        <v>691</v>
      </c>
      <c r="B693">
        <v>1923</v>
      </c>
      <c r="C693">
        <v>2</v>
      </c>
      <c r="D693">
        <v>4</v>
      </c>
      <c r="E693">
        <v>13</v>
      </c>
      <c r="F693">
        <v>20</v>
      </c>
      <c r="G693">
        <v>22</v>
      </c>
      <c r="H693">
        <v>51</v>
      </c>
      <c r="I693">
        <v>33</v>
      </c>
      <c r="J693" s="1">
        <v>111000000</v>
      </c>
      <c r="K693" s="2">
        <v>38847</v>
      </c>
      <c r="L693">
        <f t="shared" si="11"/>
        <v>17.124196192466822</v>
      </c>
    </row>
    <row r="694" spans="1:12" x14ac:dyDescent="0.2">
      <c r="A694">
        <v>692</v>
      </c>
      <c r="B694">
        <v>1922</v>
      </c>
      <c r="C694">
        <v>7</v>
      </c>
      <c r="D694">
        <v>8</v>
      </c>
      <c r="E694">
        <v>17</v>
      </c>
      <c r="F694">
        <v>23</v>
      </c>
      <c r="G694">
        <v>38</v>
      </c>
      <c r="H694">
        <v>47</v>
      </c>
      <c r="I694">
        <v>51</v>
      </c>
      <c r="J694" s="1">
        <v>102000000</v>
      </c>
      <c r="K694" s="2">
        <v>38844</v>
      </c>
      <c r="L694">
        <f t="shared" si="11"/>
        <v>18.135731634118375</v>
      </c>
    </row>
    <row r="695" spans="1:12" x14ac:dyDescent="0.2">
      <c r="A695">
        <v>693</v>
      </c>
      <c r="B695">
        <v>1921</v>
      </c>
      <c r="C695">
        <v>1</v>
      </c>
      <c r="D695">
        <v>6</v>
      </c>
      <c r="E695">
        <v>8</v>
      </c>
      <c r="F695">
        <v>20</v>
      </c>
      <c r="G695">
        <v>24</v>
      </c>
      <c r="H695">
        <v>44</v>
      </c>
      <c r="I695">
        <v>45</v>
      </c>
      <c r="J695" s="1">
        <v>95000000</v>
      </c>
      <c r="K695" s="2">
        <v>38840</v>
      </c>
      <c r="L695">
        <f t="shared" si="11"/>
        <v>17.83655956575867</v>
      </c>
    </row>
    <row r="696" spans="1:12" x14ac:dyDescent="0.2">
      <c r="A696">
        <v>694</v>
      </c>
      <c r="B696">
        <v>1920</v>
      </c>
      <c r="C696">
        <v>4</v>
      </c>
      <c r="D696">
        <v>5</v>
      </c>
      <c r="E696">
        <v>21</v>
      </c>
      <c r="F696">
        <v>22</v>
      </c>
      <c r="G696">
        <v>29</v>
      </c>
      <c r="H696">
        <v>49</v>
      </c>
      <c r="I696">
        <v>46</v>
      </c>
      <c r="J696" s="1">
        <v>87000000</v>
      </c>
      <c r="K696" s="2">
        <v>38837</v>
      </c>
      <c r="L696">
        <f t="shared" si="11"/>
        <v>17.78977769608689</v>
      </c>
    </row>
    <row r="697" spans="1:12" x14ac:dyDescent="0.2">
      <c r="A697">
        <v>695</v>
      </c>
      <c r="B697">
        <v>1919</v>
      </c>
      <c r="C697">
        <v>12</v>
      </c>
      <c r="D697">
        <v>18</v>
      </c>
      <c r="E697">
        <v>22</v>
      </c>
      <c r="F697">
        <v>29</v>
      </c>
      <c r="G697">
        <v>30</v>
      </c>
      <c r="H697">
        <v>38</v>
      </c>
      <c r="I697">
        <v>2</v>
      </c>
      <c r="J697" s="1">
        <v>81000000</v>
      </c>
      <c r="K697" s="2">
        <v>38833</v>
      </c>
      <c r="L697">
        <f t="shared" si="11"/>
        <v>12.136132591798521</v>
      </c>
    </row>
    <row r="698" spans="1:12" x14ac:dyDescent="0.2">
      <c r="A698">
        <v>696</v>
      </c>
      <c r="B698">
        <v>1918</v>
      </c>
      <c r="C698">
        <v>11</v>
      </c>
      <c r="D698">
        <v>16</v>
      </c>
      <c r="E698">
        <v>19</v>
      </c>
      <c r="F698">
        <v>22</v>
      </c>
      <c r="G698">
        <v>25</v>
      </c>
      <c r="H698">
        <v>47</v>
      </c>
      <c r="I698">
        <v>41</v>
      </c>
      <c r="J698" s="1">
        <v>74000000</v>
      </c>
      <c r="K698" s="2">
        <v>38830</v>
      </c>
      <c r="L698">
        <f t="shared" si="11"/>
        <v>13.271882200458878</v>
      </c>
    </row>
    <row r="699" spans="1:12" x14ac:dyDescent="0.2">
      <c r="A699">
        <v>697</v>
      </c>
      <c r="B699">
        <v>1917</v>
      </c>
      <c r="C699">
        <v>24</v>
      </c>
      <c r="D699">
        <v>26</v>
      </c>
      <c r="E699">
        <v>35</v>
      </c>
      <c r="F699">
        <v>42</v>
      </c>
      <c r="G699">
        <v>47</v>
      </c>
      <c r="H699">
        <v>51</v>
      </c>
      <c r="I699">
        <v>8</v>
      </c>
      <c r="J699" s="1">
        <v>68000000</v>
      </c>
      <c r="K699" s="2">
        <v>38826</v>
      </c>
      <c r="L699">
        <f t="shared" si="11"/>
        <v>15.052289811567826</v>
      </c>
    </row>
    <row r="700" spans="1:12" x14ac:dyDescent="0.2">
      <c r="A700">
        <v>698</v>
      </c>
      <c r="B700">
        <v>1916</v>
      </c>
      <c r="C700">
        <v>12</v>
      </c>
      <c r="D700">
        <v>30</v>
      </c>
      <c r="E700">
        <v>34</v>
      </c>
      <c r="F700">
        <v>41</v>
      </c>
      <c r="G700">
        <v>49</v>
      </c>
      <c r="H700">
        <v>50</v>
      </c>
      <c r="I700">
        <v>31</v>
      </c>
      <c r="J700" s="1">
        <v>62000000</v>
      </c>
      <c r="K700" s="2">
        <v>38823</v>
      </c>
      <c r="L700">
        <f t="shared" si="11"/>
        <v>13.085797462825683</v>
      </c>
    </row>
    <row r="701" spans="1:12" x14ac:dyDescent="0.2">
      <c r="A701">
        <v>699</v>
      </c>
      <c r="B701">
        <v>1915</v>
      </c>
      <c r="C701">
        <v>9</v>
      </c>
      <c r="D701">
        <v>11</v>
      </c>
      <c r="E701">
        <v>22</v>
      </c>
      <c r="F701">
        <v>28</v>
      </c>
      <c r="G701">
        <v>35</v>
      </c>
      <c r="H701">
        <v>47</v>
      </c>
      <c r="I701">
        <v>44</v>
      </c>
      <c r="J701" s="1">
        <v>57000000</v>
      </c>
      <c r="K701" s="2">
        <v>38819</v>
      </c>
      <c r="L701">
        <f t="shared" si="11"/>
        <v>15.01110699893027</v>
      </c>
    </row>
    <row r="702" spans="1:12" x14ac:dyDescent="0.2">
      <c r="A702">
        <v>700</v>
      </c>
      <c r="B702">
        <v>1914</v>
      </c>
      <c r="C702">
        <v>4</v>
      </c>
      <c r="D702">
        <v>11</v>
      </c>
      <c r="E702">
        <v>13</v>
      </c>
      <c r="F702">
        <v>33</v>
      </c>
      <c r="G702">
        <v>34</v>
      </c>
      <c r="H702">
        <v>47</v>
      </c>
      <c r="I702">
        <v>10</v>
      </c>
      <c r="J702" s="1">
        <v>52000000</v>
      </c>
      <c r="K702" s="2">
        <v>38816</v>
      </c>
      <c r="L702">
        <f t="shared" si="11"/>
        <v>16.121562018140857</v>
      </c>
    </row>
    <row r="703" spans="1:12" x14ac:dyDescent="0.2">
      <c r="A703">
        <v>701</v>
      </c>
      <c r="B703">
        <v>1913</v>
      </c>
      <c r="C703">
        <v>16</v>
      </c>
      <c r="D703">
        <v>18</v>
      </c>
      <c r="E703">
        <v>20</v>
      </c>
      <c r="F703">
        <v>34</v>
      </c>
      <c r="G703">
        <v>41</v>
      </c>
      <c r="H703">
        <v>50</v>
      </c>
      <c r="I703">
        <v>8</v>
      </c>
      <c r="J703" s="1">
        <v>48000000</v>
      </c>
      <c r="K703" s="2">
        <v>38812</v>
      </c>
      <c r="L703">
        <f t="shared" si="11"/>
        <v>15.195550727260988</v>
      </c>
    </row>
    <row r="704" spans="1:12" x14ac:dyDescent="0.2">
      <c r="A704">
        <v>702</v>
      </c>
      <c r="B704">
        <v>1912</v>
      </c>
      <c r="C704">
        <v>14</v>
      </c>
      <c r="D704">
        <v>19</v>
      </c>
      <c r="E704">
        <v>20</v>
      </c>
      <c r="F704">
        <v>21</v>
      </c>
      <c r="G704">
        <v>41</v>
      </c>
      <c r="H704">
        <v>45</v>
      </c>
      <c r="I704">
        <v>3</v>
      </c>
      <c r="J704" s="1">
        <v>42000000</v>
      </c>
      <c r="K704" s="2">
        <v>38809</v>
      </c>
      <c r="L704">
        <f t="shared" si="11"/>
        <v>14.81794279147509</v>
      </c>
    </row>
    <row r="705" spans="1:12" x14ac:dyDescent="0.2">
      <c r="A705">
        <v>703</v>
      </c>
      <c r="B705">
        <v>1911</v>
      </c>
      <c r="C705">
        <v>31</v>
      </c>
      <c r="D705">
        <v>32</v>
      </c>
      <c r="E705">
        <v>35</v>
      </c>
      <c r="F705">
        <v>36</v>
      </c>
      <c r="G705">
        <v>39</v>
      </c>
      <c r="H705">
        <v>41</v>
      </c>
      <c r="I705">
        <v>47</v>
      </c>
      <c r="J705" s="1">
        <v>38000000</v>
      </c>
      <c r="K705" s="2">
        <v>38805</v>
      </c>
      <c r="L705">
        <f t="shared" si="11"/>
        <v>5.5592051504474789</v>
      </c>
    </row>
    <row r="706" spans="1:12" x14ac:dyDescent="0.2">
      <c r="A706">
        <v>704</v>
      </c>
      <c r="B706">
        <v>1910</v>
      </c>
      <c r="C706">
        <v>17</v>
      </c>
      <c r="D706">
        <v>31</v>
      </c>
      <c r="E706">
        <v>32</v>
      </c>
      <c r="F706">
        <v>39</v>
      </c>
      <c r="G706">
        <v>41</v>
      </c>
      <c r="H706">
        <v>47</v>
      </c>
      <c r="I706">
        <v>29</v>
      </c>
      <c r="J706" s="1">
        <v>32000000</v>
      </c>
      <c r="K706" s="2">
        <v>38802</v>
      </c>
      <c r="L706">
        <f t="shared" si="11"/>
        <v>9.7419075085304492</v>
      </c>
    </row>
    <row r="707" spans="1:12" x14ac:dyDescent="0.2">
      <c r="A707">
        <v>705</v>
      </c>
      <c r="B707">
        <v>1909</v>
      </c>
      <c r="C707">
        <v>6</v>
      </c>
      <c r="D707">
        <v>17</v>
      </c>
      <c r="E707">
        <v>23</v>
      </c>
      <c r="F707">
        <v>25</v>
      </c>
      <c r="G707">
        <v>38</v>
      </c>
      <c r="H707">
        <v>40</v>
      </c>
      <c r="I707">
        <v>45</v>
      </c>
      <c r="J707" s="1">
        <v>28000000</v>
      </c>
      <c r="K707" s="2">
        <v>38798</v>
      </c>
      <c r="L707">
        <f t="shared" si="11"/>
        <v>13.972762620115439</v>
      </c>
    </row>
    <row r="708" spans="1:12" x14ac:dyDescent="0.2">
      <c r="A708">
        <v>706</v>
      </c>
      <c r="B708">
        <v>1908</v>
      </c>
      <c r="C708">
        <v>4</v>
      </c>
      <c r="D708">
        <v>5</v>
      </c>
      <c r="E708">
        <v>14</v>
      </c>
      <c r="F708">
        <v>17</v>
      </c>
      <c r="G708">
        <v>28</v>
      </c>
      <c r="H708">
        <v>45</v>
      </c>
      <c r="I708">
        <v>2</v>
      </c>
      <c r="J708" s="1">
        <v>23000000</v>
      </c>
      <c r="K708" s="2">
        <v>38795</v>
      </c>
      <c r="L708">
        <f t="shared" ref="L708:L771" si="12">STDEV(C708:I708)</f>
        <v>15.544100090357357</v>
      </c>
    </row>
    <row r="709" spans="1:12" x14ac:dyDescent="0.2">
      <c r="A709">
        <v>707</v>
      </c>
      <c r="B709">
        <v>1907</v>
      </c>
      <c r="C709">
        <v>1</v>
      </c>
      <c r="D709">
        <v>7</v>
      </c>
      <c r="E709">
        <v>12</v>
      </c>
      <c r="F709">
        <v>18</v>
      </c>
      <c r="G709">
        <v>23</v>
      </c>
      <c r="H709">
        <v>46</v>
      </c>
      <c r="I709">
        <v>33</v>
      </c>
      <c r="J709" s="1">
        <v>19000000</v>
      </c>
      <c r="K709" s="2">
        <v>38791</v>
      </c>
      <c r="L709">
        <f t="shared" si="12"/>
        <v>15.556349186104045</v>
      </c>
    </row>
    <row r="710" spans="1:12" x14ac:dyDescent="0.2">
      <c r="A710">
        <v>708</v>
      </c>
      <c r="B710">
        <v>1906</v>
      </c>
      <c r="C710">
        <v>5</v>
      </c>
      <c r="D710">
        <v>15</v>
      </c>
      <c r="E710">
        <v>22</v>
      </c>
      <c r="F710">
        <v>23</v>
      </c>
      <c r="G710">
        <v>43</v>
      </c>
      <c r="H710">
        <v>49</v>
      </c>
      <c r="I710">
        <v>10</v>
      </c>
      <c r="J710" s="1">
        <v>14000000</v>
      </c>
      <c r="K710" s="2">
        <v>38788</v>
      </c>
      <c r="L710">
        <f t="shared" si="12"/>
        <v>16.476534540861145</v>
      </c>
    </row>
    <row r="711" spans="1:12" x14ac:dyDescent="0.2">
      <c r="A711">
        <v>709</v>
      </c>
      <c r="B711">
        <v>1905</v>
      </c>
      <c r="C711">
        <v>2</v>
      </c>
      <c r="D711">
        <v>12</v>
      </c>
      <c r="E711">
        <v>19</v>
      </c>
      <c r="F711">
        <v>20</v>
      </c>
      <c r="G711">
        <v>23</v>
      </c>
      <c r="H711">
        <v>50</v>
      </c>
      <c r="I711">
        <v>13</v>
      </c>
      <c r="J711" s="1">
        <v>13000000</v>
      </c>
      <c r="K711" s="2">
        <v>38784</v>
      </c>
      <c r="L711">
        <f t="shared" si="12"/>
        <v>14.982529508604028</v>
      </c>
    </row>
    <row r="712" spans="1:12" x14ac:dyDescent="0.2">
      <c r="A712">
        <v>710</v>
      </c>
      <c r="B712">
        <v>1904</v>
      </c>
      <c r="C712">
        <v>7</v>
      </c>
      <c r="D712">
        <v>13</v>
      </c>
      <c r="E712">
        <v>17</v>
      </c>
      <c r="F712">
        <v>32</v>
      </c>
      <c r="G712">
        <v>42</v>
      </c>
      <c r="H712">
        <v>49</v>
      </c>
      <c r="I712">
        <v>6</v>
      </c>
      <c r="J712" s="1">
        <v>12000000</v>
      </c>
      <c r="K712" s="2">
        <v>38781</v>
      </c>
      <c r="L712">
        <f t="shared" si="12"/>
        <v>17.298499797326219</v>
      </c>
    </row>
    <row r="713" spans="1:12" x14ac:dyDescent="0.2">
      <c r="A713">
        <v>711</v>
      </c>
      <c r="B713">
        <v>1903</v>
      </c>
      <c r="C713">
        <v>3</v>
      </c>
      <c r="D713">
        <v>12</v>
      </c>
      <c r="E713">
        <v>13</v>
      </c>
      <c r="F713">
        <v>47</v>
      </c>
      <c r="G713">
        <v>48</v>
      </c>
      <c r="H713">
        <v>50</v>
      </c>
      <c r="I713">
        <v>5</v>
      </c>
      <c r="J713" s="1">
        <v>26000000</v>
      </c>
      <c r="K713" s="2">
        <v>38777</v>
      </c>
      <c r="L713">
        <f t="shared" si="12"/>
        <v>21.732135520599769</v>
      </c>
    </row>
    <row r="714" spans="1:12" x14ac:dyDescent="0.2">
      <c r="A714">
        <v>712</v>
      </c>
      <c r="B714">
        <v>1902</v>
      </c>
      <c r="C714">
        <v>16</v>
      </c>
      <c r="D714">
        <v>17</v>
      </c>
      <c r="E714">
        <v>18</v>
      </c>
      <c r="F714">
        <v>35</v>
      </c>
      <c r="G714">
        <v>39</v>
      </c>
      <c r="H714">
        <v>49</v>
      </c>
      <c r="I714">
        <v>20</v>
      </c>
      <c r="J714" s="1">
        <v>21000000</v>
      </c>
      <c r="K714" s="2">
        <v>38774</v>
      </c>
      <c r="L714">
        <f t="shared" si="12"/>
        <v>13.161994348809579</v>
      </c>
    </row>
    <row r="715" spans="1:12" x14ac:dyDescent="0.2">
      <c r="A715">
        <v>713</v>
      </c>
      <c r="B715">
        <v>1901</v>
      </c>
      <c r="C715">
        <v>1</v>
      </c>
      <c r="D715">
        <v>4</v>
      </c>
      <c r="E715">
        <v>8</v>
      </c>
      <c r="F715">
        <v>10</v>
      </c>
      <c r="G715">
        <v>15</v>
      </c>
      <c r="H715">
        <v>50</v>
      </c>
      <c r="I715">
        <v>16</v>
      </c>
      <c r="J715" s="1">
        <v>16000000</v>
      </c>
      <c r="K715" s="2">
        <v>38770</v>
      </c>
      <c r="L715">
        <f t="shared" si="12"/>
        <v>16.415729970859978</v>
      </c>
    </row>
    <row r="716" spans="1:12" x14ac:dyDescent="0.2">
      <c r="A716">
        <v>714</v>
      </c>
      <c r="B716">
        <v>1900</v>
      </c>
      <c r="C716">
        <v>10</v>
      </c>
      <c r="D716">
        <v>18</v>
      </c>
      <c r="E716">
        <v>21</v>
      </c>
      <c r="F716">
        <v>31</v>
      </c>
      <c r="G716">
        <v>41</v>
      </c>
      <c r="H716">
        <v>48</v>
      </c>
      <c r="I716">
        <v>14</v>
      </c>
      <c r="J716" s="1">
        <v>13000000</v>
      </c>
      <c r="K716" s="2">
        <v>38767</v>
      </c>
      <c r="L716">
        <f t="shared" si="12"/>
        <v>14.276187299469136</v>
      </c>
    </row>
    <row r="717" spans="1:12" x14ac:dyDescent="0.2">
      <c r="A717">
        <v>715</v>
      </c>
      <c r="B717">
        <v>1899</v>
      </c>
      <c r="C717">
        <v>2</v>
      </c>
      <c r="D717">
        <v>19</v>
      </c>
      <c r="E717">
        <v>29</v>
      </c>
      <c r="F717">
        <v>36</v>
      </c>
      <c r="G717">
        <v>38</v>
      </c>
      <c r="H717">
        <v>49</v>
      </c>
      <c r="I717">
        <v>9</v>
      </c>
      <c r="J717" s="1">
        <v>12000000</v>
      </c>
      <c r="K717" s="2">
        <v>38763</v>
      </c>
      <c r="L717">
        <f t="shared" si="12"/>
        <v>16.812693617224657</v>
      </c>
    </row>
    <row r="718" spans="1:12" x14ac:dyDescent="0.2">
      <c r="A718">
        <v>716</v>
      </c>
      <c r="B718">
        <v>1898</v>
      </c>
      <c r="C718">
        <v>10</v>
      </c>
      <c r="D718">
        <v>21</v>
      </c>
      <c r="E718">
        <v>27</v>
      </c>
      <c r="F718">
        <v>42</v>
      </c>
      <c r="G718">
        <v>43</v>
      </c>
      <c r="H718">
        <v>48</v>
      </c>
      <c r="I718">
        <v>19</v>
      </c>
      <c r="J718" s="1">
        <v>173000000</v>
      </c>
      <c r="K718" s="2">
        <v>38760</v>
      </c>
      <c r="L718">
        <f t="shared" si="12"/>
        <v>14.422205101855956</v>
      </c>
    </row>
    <row r="719" spans="1:12" x14ac:dyDescent="0.2">
      <c r="A719">
        <v>717</v>
      </c>
      <c r="B719">
        <v>1897</v>
      </c>
      <c r="C719">
        <v>8</v>
      </c>
      <c r="D719">
        <v>13</v>
      </c>
      <c r="E719">
        <v>36</v>
      </c>
      <c r="F719">
        <v>38</v>
      </c>
      <c r="G719">
        <v>42</v>
      </c>
      <c r="H719">
        <v>44</v>
      </c>
      <c r="I719">
        <v>43</v>
      </c>
      <c r="J719" s="1">
        <v>158000000</v>
      </c>
      <c r="K719" s="2">
        <v>38756</v>
      </c>
      <c r="L719">
        <f t="shared" si="12"/>
        <v>15.022205785658333</v>
      </c>
    </row>
    <row r="720" spans="1:12" x14ac:dyDescent="0.2">
      <c r="A720">
        <v>718</v>
      </c>
      <c r="B720">
        <v>1896</v>
      </c>
      <c r="C720">
        <v>16</v>
      </c>
      <c r="D720">
        <v>20</v>
      </c>
      <c r="E720">
        <v>33</v>
      </c>
      <c r="F720">
        <v>39</v>
      </c>
      <c r="G720">
        <v>43</v>
      </c>
      <c r="H720">
        <v>44</v>
      </c>
      <c r="I720">
        <v>3</v>
      </c>
      <c r="J720" s="1">
        <v>146000000</v>
      </c>
      <c r="K720" s="2">
        <v>38753</v>
      </c>
      <c r="L720">
        <f t="shared" si="12"/>
        <v>15.596092306667567</v>
      </c>
    </row>
    <row r="721" spans="1:12" x14ac:dyDescent="0.2">
      <c r="A721">
        <v>719</v>
      </c>
      <c r="B721">
        <v>1895</v>
      </c>
      <c r="C721">
        <v>6</v>
      </c>
      <c r="D721">
        <v>8</v>
      </c>
      <c r="E721">
        <v>26</v>
      </c>
      <c r="F721">
        <v>28</v>
      </c>
      <c r="G721">
        <v>48</v>
      </c>
      <c r="H721">
        <v>50</v>
      </c>
      <c r="I721">
        <v>36</v>
      </c>
      <c r="J721" s="1">
        <v>131000000</v>
      </c>
      <c r="K721" s="2">
        <v>38749</v>
      </c>
      <c r="L721">
        <f t="shared" si="12"/>
        <v>17.468338705866028</v>
      </c>
    </row>
    <row r="722" spans="1:12" x14ac:dyDescent="0.2">
      <c r="A722">
        <v>720</v>
      </c>
      <c r="B722">
        <v>1894</v>
      </c>
      <c r="C722">
        <v>25</v>
      </c>
      <c r="D722">
        <v>26</v>
      </c>
      <c r="E722">
        <v>29</v>
      </c>
      <c r="F722">
        <v>36</v>
      </c>
      <c r="G722">
        <v>45</v>
      </c>
      <c r="H722">
        <v>51</v>
      </c>
      <c r="I722">
        <v>46</v>
      </c>
      <c r="J722" s="1">
        <v>117000000</v>
      </c>
      <c r="K722" s="2">
        <v>38746</v>
      </c>
      <c r="L722">
        <f t="shared" si="12"/>
        <v>10.574002260711119</v>
      </c>
    </row>
    <row r="723" spans="1:12" x14ac:dyDescent="0.2">
      <c r="A723">
        <v>721</v>
      </c>
      <c r="B723">
        <v>1893</v>
      </c>
      <c r="C723">
        <v>7</v>
      </c>
      <c r="D723">
        <v>9</v>
      </c>
      <c r="E723">
        <v>22</v>
      </c>
      <c r="F723">
        <v>30</v>
      </c>
      <c r="G723">
        <v>32</v>
      </c>
      <c r="H723">
        <v>43</v>
      </c>
      <c r="I723">
        <v>46</v>
      </c>
      <c r="J723" s="1">
        <v>107000000</v>
      </c>
      <c r="K723" s="2">
        <v>38742</v>
      </c>
      <c r="L723">
        <f t="shared" si="12"/>
        <v>15.275252316519467</v>
      </c>
    </row>
    <row r="724" spans="1:12" x14ac:dyDescent="0.2">
      <c r="A724">
        <v>722</v>
      </c>
      <c r="B724">
        <v>1892</v>
      </c>
      <c r="C724">
        <v>9</v>
      </c>
      <c r="D724">
        <v>15</v>
      </c>
      <c r="E724">
        <v>18</v>
      </c>
      <c r="F724">
        <v>23</v>
      </c>
      <c r="G724">
        <v>37</v>
      </c>
      <c r="H724">
        <v>41</v>
      </c>
      <c r="I724">
        <v>7</v>
      </c>
      <c r="J724" s="1">
        <v>95000000</v>
      </c>
      <c r="K724" s="2">
        <v>38739</v>
      </c>
      <c r="L724">
        <f t="shared" si="12"/>
        <v>13.189100839419682</v>
      </c>
    </row>
    <row r="725" spans="1:12" x14ac:dyDescent="0.2">
      <c r="A725">
        <v>723</v>
      </c>
      <c r="B725">
        <v>1891</v>
      </c>
      <c r="C725">
        <v>3</v>
      </c>
      <c r="D725">
        <v>6</v>
      </c>
      <c r="E725">
        <v>11</v>
      </c>
      <c r="F725">
        <v>21</v>
      </c>
      <c r="G725">
        <v>35</v>
      </c>
      <c r="H725">
        <v>36</v>
      </c>
      <c r="I725">
        <v>4</v>
      </c>
      <c r="J725" s="1">
        <v>85000000</v>
      </c>
      <c r="K725" s="2">
        <v>38735</v>
      </c>
      <c r="L725">
        <f t="shared" si="12"/>
        <v>14.269514624507998</v>
      </c>
    </row>
    <row r="726" spans="1:12" x14ac:dyDescent="0.2">
      <c r="A726">
        <v>724</v>
      </c>
      <c r="B726">
        <v>1890</v>
      </c>
      <c r="C726">
        <v>1</v>
      </c>
      <c r="D726">
        <v>8</v>
      </c>
      <c r="E726">
        <v>17</v>
      </c>
      <c r="F726">
        <v>19</v>
      </c>
      <c r="G726">
        <v>20</v>
      </c>
      <c r="H726">
        <v>31</v>
      </c>
      <c r="I726">
        <v>28</v>
      </c>
      <c r="J726" s="1">
        <v>74000000</v>
      </c>
      <c r="K726" s="2">
        <v>38732</v>
      </c>
      <c r="L726">
        <f t="shared" si="12"/>
        <v>10.51529498261597</v>
      </c>
    </row>
    <row r="727" spans="1:12" x14ac:dyDescent="0.2">
      <c r="A727">
        <v>725</v>
      </c>
      <c r="B727">
        <v>1889</v>
      </c>
      <c r="C727">
        <v>12</v>
      </c>
      <c r="D727">
        <v>16</v>
      </c>
      <c r="E727">
        <v>19</v>
      </c>
      <c r="F727">
        <v>33</v>
      </c>
      <c r="G727">
        <v>42</v>
      </c>
      <c r="H727">
        <v>43</v>
      </c>
      <c r="I727">
        <v>13</v>
      </c>
      <c r="J727" s="1">
        <v>67000000</v>
      </c>
      <c r="K727" s="2">
        <v>38728</v>
      </c>
      <c r="L727">
        <f t="shared" si="12"/>
        <v>13.575187449376683</v>
      </c>
    </row>
    <row r="728" spans="1:12" x14ac:dyDescent="0.2">
      <c r="A728">
        <v>726</v>
      </c>
      <c r="B728">
        <v>1888</v>
      </c>
      <c r="C728">
        <v>4</v>
      </c>
      <c r="D728">
        <v>8</v>
      </c>
      <c r="E728">
        <v>9</v>
      </c>
      <c r="F728">
        <v>17</v>
      </c>
      <c r="G728">
        <v>28</v>
      </c>
      <c r="H728">
        <v>48</v>
      </c>
      <c r="I728">
        <v>31</v>
      </c>
      <c r="J728" s="1">
        <v>59000000</v>
      </c>
      <c r="K728" s="2">
        <v>38725</v>
      </c>
      <c r="L728">
        <f t="shared" si="12"/>
        <v>15.787276371752515</v>
      </c>
    </row>
    <row r="729" spans="1:12" x14ac:dyDescent="0.2">
      <c r="A729">
        <v>727</v>
      </c>
      <c r="B729">
        <v>1887</v>
      </c>
      <c r="C729">
        <v>15</v>
      </c>
      <c r="D729">
        <v>17</v>
      </c>
      <c r="E729">
        <v>23</v>
      </c>
      <c r="F729">
        <v>32</v>
      </c>
      <c r="G729">
        <v>38</v>
      </c>
      <c r="H729">
        <v>39</v>
      </c>
      <c r="I729">
        <v>36</v>
      </c>
      <c r="J729" s="1">
        <v>52000000</v>
      </c>
      <c r="K729" s="2">
        <v>38721</v>
      </c>
      <c r="L729">
        <f t="shared" si="12"/>
        <v>10.113640011673059</v>
      </c>
    </row>
    <row r="730" spans="1:12" x14ac:dyDescent="0.2">
      <c r="A730">
        <v>728</v>
      </c>
      <c r="B730">
        <v>1886</v>
      </c>
      <c r="C730">
        <v>4</v>
      </c>
      <c r="D730">
        <v>16</v>
      </c>
      <c r="E730">
        <v>23</v>
      </c>
      <c r="F730">
        <v>30</v>
      </c>
      <c r="G730">
        <v>44</v>
      </c>
      <c r="H730">
        <v>51</v>
      </c>
      <c r="I730">
        <v>2</v>
      </c>
      <c r="J730" s="1">
        <v>46000000</v>
      </c>
      <c r="K730" s="2">
        <v>38718</v>
      </c>
      <c r="L730">
        <f t="shared" si="12"/>
        <v>18.768007226077447</v>
      </c>
    </row>
    <row r="731" spans="1:12" x14ac:dyDescent="0.2">
      <c r="A731">
        <v>729</v>
      </c>
      <c r="B731">
        <v>1885</v>
      </c>
      <c r="C731">
        <v>6</v>
      </c>
      <c r="D731">
        <v>19</v>
      </c>
      <c r="E731">
        <v>26</v>
      </c>
      <c r="F731">
        <v>28</v>
      </c>
      <c r="G731">
        <v>37</v>
      </c>
      <c r="H731">
        <v>41</v>
      </c>
      <c r="I731">
        <v>10</v>
      </c>
      <c r="J731" s="1">
        <v>40000000</v>
      </c>
      <c r="K731" s="2">
        <v>38714</v>
      </c>
      <c r="L731">
        <f t="shared" si="12"/>
        <v>13.05665311158225</v>
      </c>
    </row>
    <row r="732" spans="1:12" x14ac:dyDescent="0.2">
      <c r="A732">
        <v>730</v>
      </c>
      <c r="B732">
        <v>1884</v>
      </c>
      <c r="C732">
        <v>2</v>
      </c>
      <c r="D732">
        <v>7</v>
      </c>
      <c r="E732">
        <v>14</v>
      </c>
      <c r="F732">
        <v>35</v>
      </c>
      <c r="G732">
        <v>41</v>
      </c>
      <c r="H732">
        <v>50</v>
      </c>
      <c r="I732">
        <v>45</v>
      </c>
      <c r="J732" s="1">
        <v>35000000</v>
      </c>
      <c r="K732" s="2">
        <v>38711</v>
      </c>
      <c r="L732">
        <f t="shared" si="12"/>
        <v>19.593487742226035</v>
      </c>
    </row>
    <row r="733" spans="1:12" x14ac:dyDescent="0.2">
      <c r="A733">
        <v>731</v>
      </c>
      <c r="B733">
        <v>1883</v>
      </c>
      <c r="C733">
        <v>11</v>
      </c>
      <c r="D733">
        <v>21</v>
      </c>
      <c r="E733">
        <v>22</v>
      </c>
      <c r="F733">
        <v>25</v>
      </c>
      <c r="G733">
        <v>28</v>
      </c>
      <c r="H733">
        <v>35</v>
      </c>
      <c r="I733">
        <v>26</v>
      </c>
      <c r="J733" s="1">
        <v>30000000</v>
      </c>
      <c r="K733" s="2">
        <v>38707</v>
      </c>
      <c r="L733">
        <f t="shared" si="12"/>
        <v>7.3484692283495345</v>
      </c>
    </row>
    <row r="734" spans="1:12" x14ac:dyDescent="0.2">
      <c r="A734">
        <v>732</v>
      </c>
      <c r="B734">
        <v>1882</v>
      </c>
      <c r="C734">
        <v>16</v>
      </c>
      <c r="D734">
        <v>25</v>
      </c>
      <c r="E734">
        <v>34</v>
      </c>
      <c r="F734">
        <v>39</v>
      </c>
      <c r="G734">
        <v>47</v>
      </c>
      <c r="H734">
        <v>50</v>
      </c>
      <c r="I734">
        <v>43</v>
      </c>
      <c r="J734" s="1">
        <v>26000000</v>
      </c>
      <c r="K734" s="2">
        <v>38704</v>
      </c>
      <c r="L734">
        <f t="shared" si="12"/>
        <v>12.243560017607697</v>
      </c>
    </row>
    <row r="735" spans="1:12" x14ac:dyDescent="0.2">
      <c r="A735">
        <v>733</v>
      </c>
      <c r="B735">
        <v>1881</v>
      </c>
      <c r="C735">
        <v>10</v>
      </c>
      <c r="D735">
        <v>11</v>
      </c>
      <c r="E735">
        <v>20</v>
      </c>
      <c r="F735">
        <v>32</v>
      </c>
      <c r="G735">
        <v>45</v>
      </c>
      <c r="H735">
        <v>50</v>
      </c>
      <c r="I735">
        <v>40</v>
      </c>
      <c r="J735" s="1">
        <v>21000000</v>
      </c>
      <c r="K735" s="2">
        <v>38700</v>
      </c>
      <c r="L735">
        <f t="shared" si="12"/>
        <v>16.275895118387865</v>
      </c>
    </row>
    <row r="736" spans="1:12" x14ac:dyDescent="0.2">
      <c r="A736">
        <v>734</v>
      </c>
      <c r="B736">
        <v>1880</v>
      </c>
      <c r="C736">
        <v>3</v>
      </c>
      <c r="D736">
        <v>7</v>
      </c>
      <c r="E736">
        <v>27</v>
      </c>
      <c r="F736">
        <v>31</v>
      </c>
      <c r="G736">
        <v>32</v>
      </c>
      <c r="H736">
        <v>42</v>
      </c>
      <c r="I736">
        <v>51</v>
      </c>
      <c r="J736" s="1">
        <v>17000000</v>
      </c>
      <c r="K736" s="2">
        <v>38697</v>
      </c>
      <c r="L736">
        <f t="shared" si="12"/>
        <v>17.395949172696714</v>
      </c>
    </row>
    <row r="737" spans="1:12" x14ac:dyDescent="0.2">
      <c r="A737">
        <v>735</v>
      </c>
      <c r="B737">
        <v>1879</v>
      </c>
      <c r="C737">
        <v>14</v>
      </c>
      <c r="D737">
        <v>23</v>
      </c>
      <c r="E737">
        <v>30</v>
      </c>
      <c r="F737">
        <v>37</v>
      </c>
      <c r="G737">
        <v>40</v>
      </c>
      <c r="H737">
        <v>46</v>
      </c>
      <c r="I737">
        <v>8</v>
      </c>
      <c r="J737" s="1">
        <v>14000000</v>
      </c>
      <c r="K737" s="2">
        <v>38693</v>
      </c>
      <c r="L737">
        <f t="shared" si="12"/>
        <v>13.984685501341408</v>
      </c>
    </row>
    <row r="738" spans="1:12" x14ac:dyDescent="0.2">
      <c r="A738">
        <v>736</v>
      </c>
      <c r="B738">
        <v>1878</v>
      </c>
      <c r="C738">
        <v>7</v>
      </c>
      <c r="D738">
        <v>16</v>
      </c>
      <c r="E738">
        <v>18</v>
      </c>
      <c r="F738">
        <v>24</v>
      </c>
      <c r="G738">
        <v>28</v>
      </c>
      <c r="H738">
        <v>39</v>
      </c>
      <c r="I738">
        <v>44</v>
      </c>
      <c r="J738" s="1">
        <v>13000000</v>
      </c>
      <c r="K738" s="2">
        <v>38690</v>
      </c>
      <c r="L738">
        <f t="shared" si="12"/>
        <v>13.043881981329683</v>
      </c>
    </row>
    <row r="739" spans="1:12" x14ac:dyDescent="0.2">
      <c r="A739">
        <v>737</v>
      </c>
      <c r="B739">
        <v>1877</v>
      </c>
      <c r="C739">
        <v>23</v>
      </c>
      <c r="D739">
        <v>24</v>
      </c>
      <c r="E739">
        <v>28</v>
      </c>
      <c r="F739">
        <v>30</v>
      </c>
      <c r="G739">
        <v>35</v>
      </c>
      <c r="H739">
        <v>50</v>
      </c>
      <c r="I739">
        <v>10</v>
      </c>
      <c r="J739" s="1">
        <v>12000000</v>
      </c>
      <c r="K739" s="2">
        <v>38686</v>
      </c>
      <c r="L739">
        <f t="shared" si="12"/>
        <v>12.245504520124145</v>
      </c>
    </row>
    <row r="740" spans="1:12" x14ac:dyDescent="0.2">
      <c r="A740">
        <v>738</v>
      </c>
      <c r="B740">
        <v>1876</v>
      </c>
      <c r="C740">
        <v>13</v>
      </c>
      <c r="D740">
        <v>20</v>
      </c>
      <c r="E740">
        <v>21</v>
      </c>
      <c r="F740">
        <v>23</v>
      </c>
      <c r="G740">
        <v>35</v>
      </c>
      <c r="H740">
        <v>46</v>
      </c>
      <c r="I740">
        <v>30</v>
      </c>
      <c r="J740" s="1">
        <v>14000000</v>
      </c>
      <c r="K740" s="2">
        <v>38683</v>
      </c>
      <c r="L740">
        <f t="shared" si="12"/>
        <v>11.036735197037386</v>
      </c>
    </row>
    <row r="741" spans="1:12" x14ac:dyDescent="0.2">
      <c r="A741">
        <v>739</v>
      </c>
      <c r="B741">
        <v>1875</v>
      </c>
      <c r="C741">
        <v>4</v>
      </c>
      <c r="D741">
        <v>8</v>
      </c>
      <c r="E741">
        <v>18</v>
      </c>
      <c r="F741">
        <v>20</v>
      </c>
      <c r="G741">
        <v>40</v>
      </c>
      <c r="H741">
        <v>45</v>
      </c>
      <c r="I741">
        <v>16</v>
      </c>
      <c r="J741" s="1">
        <v>12000000</v>
      </c>
      <c r="K741" s="2">
        <v>38679</v>
      </c>
      <c r="L741">
        <f t="shared" si="12"/>
        <v>15.425705201136866</v>
      </c>
    </row>
    <row r="742" spans="1:12" x14ac:dyDescent="0.2">
      <c r="A742">
        <v>740</v>
      </c>
      <c r="B742">
        <v>1874</v>
      </c>
      <c r="C742">
        <v>10</v>
      </c>
      <c r="D742">
        <v>18</v>
      </c>
      <c r="E742">
        <v>30</v>
      </c>
      <c r="F742">
        <v>38</v>
      </c>
      <c r="G742">
        <v>41</v>
      </c>
      <c r="H742">
        <v>44</v>
      </c>
      <c r="I742">
        <v>22</v>
      </c>
      <c r="J742" s="1">
        <v>10000000</v>
      </c>
      <c r="K742" s="2">
        <v>38676</v>
      </c>
      <c r="L742">
        <f t="shared" si="12"/>
        <v>12.793227374930325</v>
      </c>
    </row>
    <row r="743" spans="1:12" x14ac:dyDescent="0.2">
      <c r="A743">
        <v>741</v>
      </c>
      <c r="B743">
        <v>1873</v>
      </c>
      <c r="C743">
        <v>5</v>
      </c>
      <c r="D743">
        <v>7</v>
      </c>
      <c r="E743">
        <v>17</v>
      </c>
      <c r="F743">
        <v>34</v>
      </c>
      <c r="G743">
        <v>45</v>
      </c>
      <c r="H743">
        <v>49</v>
      </c>
      <c r="I743">
        <v>44</v>
      </c>
      <c r="J743" s="1">
        <v>9000000</v>
      </c>
      <c r="K743" s="2">
        <v>38672</v>
      </c>
      <c r="L743">
        <f t="shared" si="12"/>
        <v>18.750238093726399</v>
      </c>
    </row>
    <row r="744" spans="1:12" x14ac:dyDescent="0.2">
      <c r="A744">
        <v>742</v>
      </c>
      <c r="B744">
        <v>1872</v>
      </c>
      <c r="C744">
        <v>4</v>
      </c>
      <c r="D744">
        <v>19</v>
      </c>
      <c r="E744">
        <v>32</v>
      </c>
      <c r="F744">
        <v>43</v>
      </c>
      <c r="G744">
        <v>44</v>
      </c>
      <c r="H744">
        <v>47</v>
      </c>
      <c r="I744">
        <v>6</v>
      </c>
      <c r="J744" s="1">
        <v>8000000</v>
      </c>
      <c r="K744" s="2">
        <v>38669</v>
      </c>
      <c r="L744">
        <f t="shared" si="12"/>
        <v>18.252201432782215</v>
      </c>
    </row>
    <row r="745" spans="1:12" x14ac:dyDescent="0.2">
      <c r="A745">
        <v>743</v>
      </c>
      <c r="B745">
        <v>1871</v>
      </c>
      <c r="C745">
        <v>15</v>
      </c>
      <c r="D745">
        <v>26</v>
      </c>
      <c r="E745">
        <v>31</v>
      </c>
      <c r="F745">
        <v>38</v>
      </c>
      <c r="G745">
        <v>46</v>
      </c>
      <c r="H745">
        <v>48</v>
      </c>
      <c r="I745">
        <v>25</v>
      </c>
      <c r="J745" s="1">
        <v>19000000</v>
      </c>
      <c r="K745" s="2">
        <v>38665</v>
      </c>
      <c r="L745">
        <f t="shared" si="12"/>
        <v>11.968211864689531</v>
      </c>
    </row>
    <row r="746" spans="1:12" x14ac:dyDescent="0.2">
      <c r="A746">
        <v>744</v>
      </c>
      <c r="B746">
        <v>1870</v>
      </c>
      <c r="C746">
        <v>1</v>
      </c>
      <c r="D746">
        <v>23</v>
      </c>
      <c r="E746">
        <v>34</v>
      </c>
      <c r="F746">
        <v>44</v>
      </c>
      <c r="G746">
        <v>45</v>
      </c>
      <c r="H746">
        <v>47</v>
      </c>
      <c r="I746">
        <v>18</v>
      </c>
      <c r="J746" s="1">
        <v>15000000</v>
      </c>
      <c r="K746" s="2">
        <v>38662</v>
      </c>
      <c r="L746">
        <f t="shared" si="12"/>
        <v>17.124196192466822</v>
      </c>
    </row>
    <row r="747" spans="1:12" x14ac:dyDescent="0.2">
      <c r="A747">
        <v>745</v>
      </c>
      <c r="B747">
        <v>1869</v>
      </c>
      <c r="C747">
        <v>5</v>
      </c>
      <c r="D747">
        <v>18</v>
      </c>
      <c r="E747">
        <v>21</v>
      </c>
      <c r="F747">
        <v>29</v>
      </c>
      <c r="G747">
        <v>31</v>
      </c>
      <c r="H747">
        <v>51</v>
      </c>
      <c r="I747">
        <v>1</v>
      </c>
      <c r="J747" s="1">
        <v>12000000</v>
      </c>
      <c r="K747" s="2">
        <v>38658</v>
      </c>
      <c r="L747">
        <f t="shared" si="12"/>
        <v>16.918572494099354</v>
      </c>
    </row>
    <row r="748" spans="1:12" x14ac:dyDescent="0.2">
      <c r="A748">
        <v>746</v>
      </c>
      <c r="B748">
        <v>1868</v>
      </c>
      <c r="C748">
        <v>5</v>
      </c>
      <c r="D748">
        <v>15</v>
      </c>
      <c r="E748">
        <v>33</v>
      </c>
      <c r="F748">
        <v>34</v>
      </c>
      <c r="G748">
        <v>39</v>
      </c>
      <c r="H748">
        <v>40</v>
      </c>
      <c r="I748">
        <v>25</v>
      </c>
      <c r="J748" s="1">
        <v>10000000</v>
      </c>
      <c r="K748" s="2">
        <v>38655</v>
      </c>
      <c r="L748">
        <f t="shared" si="12"/>
        <v>13.098527725337249</v>
      </c>
    </row>
    <row r="749" spans="1:12" x14ac:dyDescent="0.2">
      <c r="A749">
        <v>747</v>
      </c>
      <c r="B749">
        <v>1867</v>
      </c>
      <c r="C749">
        <v>12</v>
      </c>
      <c r="D749">
        <v>19</v>
      </c>
      <c r="E749">
        <v>25</v>
      </c>
      <c r="F749">
        <v>39</v>
      </c>
      <c r="G749">
        <v>47</v>
      </c>
      <c r="H749">
        <v>49</v>
      </c>
      <c r="I749">
        <v>11</v>
      </c>
      <c r="J749" s="1">
        <v>9000000</v>
      </c>
      <c r="K749" s="2">
        <v>38651</v>
      </c>
      <c r="L749">
        <f t="shared" si="12"/>
        <v>16.087558043703336</v>
      </c>
    </row>
    <row r="750" spans="1:12" x14ac:dyDescent="0.2">
      <c r="A750">
        <v>748</v>
      </c>
      <c r="B750">
        <v>1866</v>
      </c>
      <c r="C750">
        <v>14</v>
      </c>
      <c r="D750">
        <v>18</v>
      </c>
      <c r="E750">
        <v>19</v>
      </c>
      <c r="F750">
        <v>29</v>
      </c>
      <c r="G750">
        <v>44</v>
      </c>
      <c r="H750">
        <v>48</v>
      </c>
      <c r="I750">
        <v>8</v>
      </c>
      <c r="J750" s="1">
        <v>8000000</v>
      </c>
      <c r="K750" s="2">
        <v>38648</v>
      </c>
      <c r="L750">
        <f t="shared" si="12"/>
        <v>15.261217576090118</v>
      </c>
    </row>
    <row r="751" spans="1:12" x14ac:dyDescent="0.2">
      <c r="A751">
        <v>749</v>
      </c>
      <c r="B751">
        <v>1865</v>
      </c>
      <c r="C751">
        <v>1</v>
      </c>
      <c r="D751">
        <v>8</v>
      </c>
      <c r="E751">
        <v>10</v>
      </c>
      <c r="F751">
        <v>15</v>
      </c>
      <c r="G751">
        <v>19</v>
      </c>
      <c r="H751">
        <v>21</v>
      </c>
      <c r="I751">
        <v>45</v>
      </c>
      <c r="J751" s="1">
        <v>8000000</v>
      </c>
      <c r="K751" s="2">
        <v>38644</v>
      </c>
      <c r="L751">
        <f t="shared" si="12"/>
        <v>14.106735979665885</v>
      </c>
    </row>
    <row r="752" spans="1:12" x14ac:dyDescent="0.2">
      <c r="A752">
        <v>750</v>
      </c>
      <c r="B752">
        <v>1864</v>
      </c>
      <c r="C752">
        <v>7</v>
      </c>
      <c r="D752">
        <v>22</v>
      </c>
      <c r="E752">
        <v>32</v>
      </c>
      <c r="F752">
        <v>39</v>
      </c>
      <c r="G752">
        <v>41</v>
      </c>
      <c r="H752">
        <v>50</v>
      </c>
      <c r="I752">
        <v>42</v>
      </c>
      <c r="J752" s="1">
        <v>9000000</v>
      </c>
      <c r="K752" s="2">
        <v>38641</v>
      </c>
      <c r="L752">
        <f t="shared" si="12"/>
        <v>14.534032311719114</v>
      </c>
    </row>
    <row r="753" spans="1:12" x14ac:dyDescent="0.2">
      <c r="A753">
        <v>751</v>
      </c>
      <c r="B753">
        <v>1863</v>
      </c>
      <c r="C753">
        <v>1</v>
      </c>
      <c r="D753">
        <v>3</v>
      </c>
      <c r="E753">
        <v>4</v>
      </c>
      <c r="F753">
        <v>11</v>
      </c>
      <c r="G753">
        <v>30</v>
      </c>
      <c r="H753">
        <v>31</v>
      </c>
      <c r="I753">
        <v>48</v>
      </c>
      <c r="J753" s="1">
        <v>8000000</v>
      </c>
      <c r="K753" s="2">
        <v>38637</v>
      </c>
      <c r="L753">
        <f t="shared" si="12"/>
        <v>18.126539343499317</v>
      </c>
    </row>
    <row r="754" spans="1:12" x14ac:dyDescent="0.2">
      <c r="A754">
        <v>752</v>
      </c>
      <c r="B754">
        <v>1862</v>
      </c>
      <c r="C754">
        <v>14</v>
      </c>
      <c r="D754">
        <v>21</v>
      </c>
      <c r="E754">
        <v>33</v>
      </c>
      <c r="F754">
        <v>41</v>
      </c>
      <c r="G754">
        <v>49</v>
      </c>
      <c r="H754">
        <v>50</v>
      </c>
      <c r="I754">
        <v>7</v>
      </c>
      <c r="J754" s="1">
        <v>8000000</v>
      </c>
      <c r="K754" s="2">
        <v>38634</v>
      </c>
      <c r="L754">
        <f t="shared" si="12"/>
        <v>17.094972806006311</v>
      </c>
    </row>
    <row r="755" spans="1:12" x14ac:dyDescent="0.2">
      <c r="A755">
        <v>753</v>
      </c>
      <c r="B755">
        <v>1861</v>
      </c>
      <c r="C755">
        <v>3</v>
      </c>
      <c r="D755">
        <v>10</v>
      </c>
      <c r="E755">
        <v>15</v>
      </c>
      <c r="F755">
        <v>18</v>
      </c>
      <c r="G755">
        <v>22</v>
      </c>
      <c r="H755">
        <v>40</v>
      </c>
      <c r="I755">
        <v>17</v>
      </c>
      <c r="J755" s="1">
        <v>10000000</v>
      </c>
      <c r="K755" s="2">
        <v>38630</v>
      </c>
      <c r="L755">
        <f t="shared" si="12"/>
        <v>11.538754575033526</v>
      </c>
    </row>
    <row r="756" spans="1:12" x14ac:dyDescent="0.2">
      <c r="A756">
        <v>754</v>
      </c>
      <c r="B756">
        <v>1860</v>
      </c>
      <c r="C756">
        <v>1</v>
      </c>
      <c r="D756">
        <v>6</v>
      </c>
      <c r="E756">
        <v>13</v>
      </c>
      <c r="F756">
        <v>21</v>
      </c>
      <c r="G756">
        <v>44</v>
      </c>
      <c r="H756">
        <v>50</v>
      </c>
      <c r="I756">
        <v>12</v>
      </c>
      <c r="J756" s="1">
        <v>9000000</v>
      </c>
      <c r="K756" s="2">
        <v>38627</v>
      </c>
      <c r="L756">
        <f t="shared" si="12"/>
        <v>18.885620632287061</v>
      </c>
    </row>
    <row r="757" spans="1:12" x14ac:dyDescent="0.2">
      <c r="A757">
        <v>755</v>
      </c>
      <c r="B757">
        <v>1859</v>
      </c>
      <c r="C757">
        <v>14</v>
      </c>
      <c r="D757">
        <v>22</v>
      </c>
      <c r="E757">
        <v>28</v>
      </c>
      <c r="F757">
        <v>30</v>
      </c>
      <c r="G757">
        <v>39</v>
      </c>
      <c r="H757">
        <v>44</v>
      </c>
      <c r="I757">
        <v>3</v>
      </c>
      <c r="J757" s="1">
        <v>8000000</v>
      </c>
      <c r="K757" s="2">
        <v>38623</v>
      </c>
      <c r="L757">
        <f t="shared" si="12"/>
        <v>14.150551057753733</v>
      </c>
    </row>
    <row r="758" spans="1:12" x14ac:dyDescent="0.2">
      <c r="A758">
        <v>756</v>
      </c>
      <c r="B758">
        <v>1858</v>
      </c>
      <c r="C758">
        <v>1</v>
      </c>
      <c r="D758">
        <v>7</v>
      </c>
      <c r="E758">
        <v>19</v>
      </c>
      <c r="F758">
        <v>34</v>
      </c>
      <c r="G758">
        <v>39</v>
      </c>
      <c r="H758">
        <v>47</v>
      </c>
      <c r="I758">
        <v>48</v>
      </c>
      <c r="J758" s="1">
        <v>8000000</v>
      </c>
      <c r="K758" s="2">
        <v>38620</v>
      </c>
      <c r="L758">
        <f t="shared" si="12"/>
        <v>19.012527198565436</v>
      </c>
    </row>
    <row r="759" spans="1:12" x14ac:dyDescent="0.2">
      <c r="A759">
        <v>757</v>
      </c>
      <c r="B759">
        <v>1857</v>
      </c>
      <c r="C759">
        <v>13</v>
      </c>
      <c r="D759">
        <v>17</v>
      </c>
      <c r="E759">
        <v>27</v>
      </c>
      <c r="F759">
        <v>44</v>
      </c>
      <c r="G759">
        <v>49</v>
      </c>
      <c r="H759">
        <v>51</v>
      </c>
      <c r="I759">
        <v>30</v>
      </c>
      <c r="J759" s="1">
        <v>36000000</v>
      </c>
      <c r="K759" s="2">
        <v>38616</v>
      </c>
      <c r="L759">
        <f t="shared" si="12"/>
        <v>15.286159317064135</v>
      </c>
    </row>
    <row r="760" spans="1:12" x14ac:dyDescent="0.2">
      <c r="A760">
        <v>758</v>
      </c>
      <c r="B760">
        <v>1856</v>
      </c>
      <c r="C760">
        <v>4</v>
      </c>
      <c r="D760">
        <v>9</v>
      </c>
      <c r="E760">
        <v>24</v>
      </c>
      <c r="F760">
        <v>39</v>
      </c>
      <c r="G760">
        <v>41</v>
      </c>
      <c r="H760">
        <v>49</v>
      </c>
      <c r="I760">
        <v>11</v>
      </c>
      <c r="J760" s="1">
        <v>31000000</v>
      </c>
      <c r="K760" s="2">
        <v>38613</v>
      </c>
      <c r="L760">
        <f t="shared" si="12"/>
        <v>17.895197546774813</v>
      </c>
    </row>
    <row r="761" spans="1:12" x14ac:dyDescent="0.2">
      <c r="A761">
        <v>759</v>
      </c>
      <c r="B761">
        <v>1855</v>
      </c>
      <c r="C761">
        <v>4</v>
      </c>
      <c r="D761">
        <v>9</v>
      </c>
      <c r="E761">
        <v>14</v>
      </c>
      <c r="F761">
        <v>32</v>
      </c>
      <c r="G761">
        <v>43</v>
      </c>
      <c r="H761">
        <v>48</v>
      </c>
      <c r="I761">
        <v>5</v>
      </c>
      <c r="J761" s="1">
        <v>26000000</v>
      </c>
      <c r="K761" s="2">
        <v>38609</v>
      </c>
      <c r="L761">
        <f t="shared" si="12"/>
        <v>18.542101386022129</v>
      </c>
    </row>
    <row r="762" spans="1:12" x14ac:dyDescent="0.2">
      <c r="A762">
        <v>760</v>
      </c>
      <c r="B762">
        <v>1854</v>
      </c>
      <c r="C762">
        <v>5</v>
      </c>
      <c r="D762">
        <v>6</v>
      </c>
      <c r="E762">
        <v>11</v>
      </c>
      <c r="F762">
        <v>30</v>
      </c>
      <c r="G762">
        <v>37</v>
      </c>
      <c r="H762">
        <v>50</v>
      </c>
      <c r="I762">
        <v>12</v>
      </c>
      <c r="J762" s="1">
        <v>21000000</v>
      </c>
      <c r="K762" s="2">
        <v>38606</v>
      </c>
      <c r="L762">
        <f t="shared" si="12"/>
        <v>17.50102037841549</v>
      </c>
    </row>
    <row r="763" spans="1:12" x14ac:dyDescent="0.2">
      <c r="A763">
        <v>761</v>
      </c>
      <c r="B763">
        <v>1853</v>
      </c>
      <c r="C763">
        <v>9</v>
      </c>
      <c r="D763">
        <v>12</v>
      </c>
      <c r="E763">
        <v>26</v>
      </c>
      <c r="F763">
        <v>28</v>
      </c>
      <c r="G763">
        <v>42</v>
      </c>
      <c r="H763">
        <v>50</v>
      </c>
      <c r="I763">
        <v>7</v>
      </c>
      <c r="J763" s="1">
        <v>17000000</v>
      </c>
      <c r="K763" s="2">
        <v>38602</v>
      </c>
      <c r="L763">
        <f t="shared" si="12"/>
        <v>16.697590359375926</v>
      </c>
    </row>
    <row r="764" spans="1:12" x14ac:dyDescent="0.2">
      <c r="A764">
        <v>762</v>
      </c>
      <c r="B764">
        <v>1852</v>
      </c>
      <c r="C764">
        <v>1</v>
      </c>
      <c r="D764">
        <v>14</v>
      </c>
      <c r="E764">
        <v>19</v>
      </c>
      <c r="F764">
        <v>29</v>
      </c>
      <c r="G764">
        <v>36</v>
      </c>
      <c r="H764">
        <v>42</v>
      </c>
      <c r="I764">
        <v>41</v>
      </c>
      <c r="J764" s="1">
        <v>11000000</v>
      </c>
      <c r="K764" s="2">
        <v>38599</v>
      </c>
      <c r="L764">
        <f t="shared" si="12"/>
        <v>15.31883372410141</v>
      </c>
    </row>
    <row r="765" spans="1:12" x14ac:dyDescent="0.2">
      <c r="A765">
        <v>763</v>
      </c>
      <c r="B765">
        <v>1851</v>
      </c>
      <c r="C765">
        <v>3</v>
      </c>
      <c r="D765">
        <v>5</v>
      </c>
      <c r="E765">
        <v>12</v>
      </c>
      <c r="F765">
        <v>30</v>
      </c>
      <c r="G765">
        <v>42</v>
      </c>
      <c r="H765">
        <v>44</v>
      </c>
      <c r="I765">
        <v>22</v>
      </c>
      <c r="J765" s="1">
        <v>9000000</v>
      </c>
      <c r="K765" s="2">
        <v>38595</v>
      </c>
      <c r="L765">
        <f t="shared" si="12"/>
        <v>16.8112773940307</v>
      </c>
    </row>
    <row r="766" spans="1:12" x14ac:dyDescent="0.2">
      <c r="A766">
        <v>764</v>
      </c>
      <c r="B766">
        <v>1850</v>
      </c>
      <c r="C766">
        <v>15</v>
      </c>
      <c r="D766">
        <v>16</v>
      </c>
      <c r="E766">
        <v>20</v>
      </c>
      <c r="F766">
        <v>25</v>
      </c>
      <c r="G766">
        <v>30</v>
      </c>
      <c r="H766">
        <v>48</v>
      </c>
      <c r="I766">
        <v>23</v>
      </c>
      <c r="J766" s="1">
        <v>8000000</v>
      </c>
      <c r="K766" s="2">
        <v>38592</v>
      </c>
      <c r="L766">
        <f t="shared" si="12"/>
        <v>11.279986491042232</v>
      </c>
    </row>
    <row r="767" spans="1:12" x14ac:dyDescent="0.2">
      <c r="A767">
        <v>765</v>
      </c>
      <c r="B767">
        <v>1849</v>
      </c>
      <c r="C767">
        <v>1</v>
      </c>
      <c r="D767">
        <v>3</v>
      </c>
      <c r="E767">
        <v>4</v>
      </c>
      <c r="F767">
        <v>25</v>
      </c>
      <c r="G767">
        <v>29</v>
      </c>
      <c r="H767">
        <v>41</v>
      </c>
      <c r="I767">
        <v>45</v>
      </c>
      <c r="J767" s="1">
        <v>44000000</v>
      </c>
      <c r="K767" s="2">
        <v>38588</v>
      </c>
      <c r="L767">
        <f t="shared" si="12"/>
        <v>18.569047466402896</v>
      </c>
    </row>
    <row r="768" spans="1:12" x14ac:dyDescent="0.2">
      <c r="A768">
        <v>766</v>
      </c>
      <c r="B768">
        <v>1848</v>
      </c>
      <c r="C768">
        <v>13</v>
      </c>
      <c r="D768">
        <v>17</v>
      </c>
      <c r="E768">
        <v>23</v>
      </c>
      <c r="F768">
        <v>31</v>
      </c>
      <c r="G768">
        <v>41</v>
      </c>
      <c r="H768">
        <v>48</v>
      </c>
      <c r="I768">
        <v>11</v>
      </c>
      <c r="J768" s="1">
        <v>38000000</v>
      </c>
      <c r="K768" s="2">
        <v>38585</v>
      </c>
      <c r="L768">
        <f t="shared" si="12"/>
        <v>14.244464254746893</v>
      </c>
    </row>
    <row r="769" spans="1:12" x14ac:dyDescent="0.2">
      <c r="A769">
        <v>767</v>
      </c>
      <c r="B769">
        <v>1847</v>
      </c>
      <c r="C769">
        <v>15</v>
      </c>
      <c r="D769">
        <v>31</v>
      </c>
      <c r="E769">
        <v>32</v>
      </c>
      <c r="F769">
        <v>34</v>
      </c>
      <c r="G769">
        <v>46</v>
      </c>
      <c r="H769">
        <v>50</v>
      </c>
      <c r="I769">
        <v>12</v>
      </c>
      <c r="J769" s="1">
        <v>33000000</v>
      </c>
      <c r="K769" s="2">
        <v>38581</v>
      </c>
      <c r="L769">
        <f t="shared" si="12"/>
        <v>14.21099507256198</v>
      </c>
    </row>
    <row r="770" spans="1:12" x14ac:dyDescent="0.2">
      <c r="A770">
        <v>768</v>
      </c>
      <c r="B770">
        <v>1846</v>
      </c>
      <c r="C770">
        <v>9</v>
      </c>
      <c r="D770">
        <v>11</v>
      </c>
      <c r="E770">
        <v>15</v>
      </c>
      <c r="F770">
        <v>19</v>
      </c>
      <c r="G770">
        <v>24</v>
      </c>
      <c r="H770">
        <v>46</v>
      </c>
      <c r="I770">
        <v>26</v>
      </c>
      <c r="J770" s="1">
        <v>27000000</v>
      </c>
      <c r="K770" s="2">
        <v>38578</v>
      </c>
      <c r="L770">
        <f t="shared" si="12"/>
        <v>12.528063735165979</v>
      </c>
    </row>
    <row r="771" spans="1:12" x14ac:dyDescent="0.2">
      <c r="A771">
        <v>769</v>
      </c>
      <c r="B771">
        <v>1845</v>
      </c>
      <c r="C771">
        <v>8</v>
      </c>
      <c r="D771">
        <v>14</v>
      </c>
      <c r="E771">
        <v>19</v>
      </c>
      <c r="F771">
        <v>28</v>
      </c>
      <c r="G771">
        <v>32</v>
      </c>
      <c r="H771">
        <v>40</v>
      </c>
      <c r="I771">
        <v>35</v>
      </c>
      <c r="J771" s="1">
        <v>23000000</v>
      </c>
      <c r="K771" s="2">
        <v>38574</v>
      </c>
      <c r="L771">
        <f t="shared" si="12"/>
        <v>11.75341895547237</v>
      </c>
    </row>
    <row r="772" spans="1:12" x14ac:dyDescent="0.2">
      <c r="A772">
        <v>770</v>
      </c>
      <c r="B772">
        <v>1844</v>
      </c>
      <c r="C772">
        <v>15</v>
      </c>
      <c r="D772">
        <v>23</v>
      </c>
      <c r="E772">
        <v>27</v>
      </c>
      <c r="F772">
        <v>32</v>
      </c>
      <c r="G772">
        <v>35</v>
      </c>
      <c r="H772">
        <v>48</v>
      </c>
      <c r="I772">
        <v>13</v>
      </c>
      <c r="J772" s="1">
        <v>19000000</v>
      </c>
      <c r="K772" s="2">
        <v>38571</v>
      </c>
      <c r="L772">
        <f t="shared" ref="L772:L835" si="13">STDEV(C772:I772)</f>
        <v>12.136132591798518</v>
      </c>
    </row>
    <row r="773" spans="1:12" x14ac:dyDescent="0.2">
      <c r="A773">
        <v>771</v>
      </c>
      <c r="B773">
        <v>1843</v>
      </c>
      <c r="C773">
        <v>6</v>
      </c>
      <c r="D773">
        <v>7</v>
      </c>
      <c r="E773">
        <v>13</v>
      </c>
      <c r="F773">
        <v>14</v>
      </c>
      <c r="G773">
        <v>29</v>
      </c>
      <c r="H773">
        <v>43</v>
      </c>
      <c r="I773">
        <v>22</v>
      </c>
      <c r="J773" s="1">
        <v>16000000</v>
      </c>
      <c r="K773" s="2">
        <v>38567</v>
      </c>
      <c r="L773">
        <f t="shared" si="13"/>
        <v>13.284434142114991</v>
      </c>
    </row>
    <row r="774" spans="1:12" x14ac:dyDescent="0.2">
      <c r="A774">
        <v>772</v>
      </c>
      <c r="B774">
        <v>1842</v>
      </c>
      <c r="C774">
        <v>7</v>
      </c>
      <c r="D774">
        <v>11</v>
      </c>
      <c r="E774">
        <v>20</v>
      </c>
      <c r="F774">
        <v>28</v>
      </c>
      <c r="G774">
        <v>41</v>
      </c>
      <c r="H774">
        <v>46</v>
      </c>
      <c r="I774">
        <v>30</v>
      </c>
      <c r="J774" s="1">
        <v>12000000</v>
      </c>
      <c r="K774" s="2">
        <v>38564</v>
      </c>
      <c r="L774">
        <f t="shared" si="13"/>
        <v>14.530755559944472</v>
      </c>
    </row>
    <row r="775" spans="1:12" x14ac:dyDescent="0.2">
      <c r="A775">
        <v>773</v>
      </c>
      <c r="B775">
        <v>1841</v>
      </c>
      <c r="C775">
        <v>2</v>
      </c>
      <c r="D775">
        <v>6</v>
      </c>
      <c r="E775">
        <v>12</v>
      </c>
      <c r="F775">
        <v>16</v>
      </c>
      <c r="G775">
        <v>28</v>
      </c>
      <c r="H775">
        <v>36</v>
      </c>
      <c r="I775">
        <v>4</v>
      </c>
      <c r="J775" s="1">
        <v>10000000</v>
      </c>
      <c r="K775" s="2">
        <v>38560</v>
      </c>
      <c r="L775">
        <f t="shared" si="13"/>
        <v>12.850792082313726</v>
      </c>
    </row>
    <row r="776" spans="1:12" x14ac:dyDescent="0.2">
      <c r="A776">
        <v>774</v>
      </c>
      <c r="B776">
        <v>1840</v>
      </c>
      <c r="C776">
        <v>6</v>
      </c>
      <c r="D776">
        <v>19</v>
      </c>
      <c r="E776">
        <v>27</v>
      </c>
      <c r="F776">
        <v>36</v>
      </c>
      <c r="G776">
        <v>40</v>
      </c>
      <c r="H776">
        <v>44</v>
      </c>
      <c r="I776">
        <v>29</v>
      </c>
      <c r="J776" s="1">
        <v>9000000</v>
      </c>
      <c r="K776" s="2">
        <v>38557</v>
      </c>
      <c r="L776">
        <f t="shared" si="13"/>
        <v>13.08579746282569</v>
      </c>
    </row>
    <row r="777" spans="1:12" x14ac:dyDescent="0.2">
      <c r="A777">
        <v>775</v>
      </c>
      <c r="B777">
        <v>1839</v>
      </c>
      <c r="C777">
        <v>1</v>
      </c>
      <c r="D777">
        <v>5</v>
      </c>
      <c r="E777">
        <v>22</v>
      </c>
      <c r="F777">
        <v>24</v>
      </c>
      <c r="G777">
        <v>35</v>
      </c>
      <c r="H777">
        <v>45</v>
      </c>
      <c r="I777">
        <v>11</v>
      </c>
      <c r="J777" s="1">
        <v>8000000</v>
      </c>
      <c r="K777" s="2">
        <v>38553</v>
      </c>
      <c r="L777">
        <f t="shared" si="13"/>
        <v>15.998511835554611</v>
      </c>
    </row>
    <row r="778" spans="1:12" x14ac:dyDescent="0.2">
      <c r="A778">
        <v>776</v>
      </c>
      <c r="B778">
        <v>1838</v>
      </c>
      <c r="C778">
        <v>4</v>
      </c>
      <c r="D778">
        <v>12</v>
      </c>
      <c r="E778">
        <v>15</v>
      </c>
      <c r="F778">
        <v>26</v>
      </c>
      <c r="G778">
        <v>27</v>
      </c>
      <c r="H778">
        <v>40</v>
      </c>
      <c r="I778">
        <v>11</v>
      </c>
      <c r="J778" s="1">
        <v>18000000</v>
      </c>
      <c r="K778" s="2">
        <v>38550</v>
      </c>
      <c r="L778">
        <f t="shared" si="13"/>
        <v>12.297889869326983</v>
      </c>
    </row>
    <row r="779" spans="1:12" x14ac:dyDescent="0.2">
      <c r="A779">
        <v>777</v>
      </c>
      <c r="B779">
        <v>1837</v>
      </c>
      <c r="C779">
        <v>4</v>
      </c>
      <c r="D779">
        <v>11</v>
      </c>
      <c r="E779">
        <v>14</v>
      </c>
      <c r="F779">
        <v>17</v>
      </c>
      <c r="G779">
        <v>33</v>
      </c>
      <c r="H779">
        <v>39</v>
      </c>
      <c r="I779">
        <v>28</v>
      </c>
      <c r="J779" s="1">
        <v>15000000</v>
      </c>
      <c r="K779" s="2">
        <v>38546</v>
      </c>
      <c r="L779">
        <f t="shared" si="13"/>
        <v>12.720437249148466</v>
      </c>
    </row>
    <row r="780" spans="1:12" x14ac:dyDescent="0.2">
      <c r="A780">
        <v>778</v>
      </c>
      <c r="B780">
        <v>1836</v>
      </c>
      <c r="C780">
        <v>19</v>
      </c>
      <c r="D780">
        <v>23</v>
      </c>
      <c r="E780">
        <v>31</v>
      </c>
      <c r="F780">
        <v>40</v>
      </c>
      <c r="G780">
        <v>46</v>
      </c>
      <c r="H780">
        <v>47</v>
      </c>
      <c r="I780">
        <v>26</v>
      </c>
      <c r="J780" s="1">
        <v>12000000</v>
      </c>
      <c r="K780" s="2">
        <v>38543</v>
      </c>
      <c r="L780">
        <f t="shared" si="13"/>
        <v>11.275764148954925</v>
      </c>
    </row>
    <row r="781" spans="1:12" x14ac:dyDescent="0.2">
      <c r="A781">
        <v>779</v>
      </c>
      <c r="B781">
        <v>1835</v>
      </c>
      <c r="C781">
        <v>10</v>
      </c>
      <c r="D781">
        <v>15</v>
      </c>
      <c r="E781">
        <v>17</v>
      </c>
      <c r="F781">
        <v>36</v>
      </c>
      <c r="G781">
        <v>39</v>
      </c>
      <c r="H781">
        <v>41</v>
      </c>
      <c r="I781">
        <v>2</v>
      </c>
      <c r="J781" s="1">
        <v>10000000</v>
      </c>
      <c r="K781" s="2">
        <v>38539</v>
      </c>
      <c r="L781">
        <f t="shared" si="13"/>
        <v>15.593038739862642</v>
      </c>
    </row>
    <row r="782" spans="1:12" x14ac:dyDescent="0.2">
      <c r="A782">
        <v>780</v>
      </c>
      <c r="B782">
        <v>1834</v>
      </c>
      <c r="C782">
        <v>1</v>
      </c>
      <c r="D782">
        <v>6</v>
      </c>
      <c r="E782">
        <v>33</v>
      </c>
      <c r="F782">
        <v>37</v>
      </c>
      <c r="G782">
        <v>38</v>
      </c>
      <c r="H782">
        <v>45</v>
      </c>
      <c r="I782">
        <v>25</v>
      </c>
      <c r="J782" s="1">
        <v>9000000</v>
      </c>
      <c r="K782" s="2">
        <v>38536</v>
      </c>
      <c r="L782">
        <f t="shared" si="13"/>
        <v>16.831093674675873</v>
      </c>
    </row>
    <row r="783" spans="1:12" x14ac:dyDescent="0.2">
      <c r="A783">
        <v>781</v>
      </c>
      <c r="B783">
        <v>1833</v>
      </c>
      <c r="C783">
        <v>4</v>
      </c>
      <c r="D783">
        <v>8</v>
      </c>
      <c r="E783">
        <v>23</v>
      </c>
      <c r="F783">
        <v>41</v>
      </c>
      <c r="G783">
        <v>43</v>
      </c>
      <c r="H783">
        <v>46</v>
      </c>
      <c r="I783">
        <v>29</v>
      </c>
      <c r="J783" s="1">
        <v>8000000</v>
      </c>
      <c r="K783" s="2">
        <v>38532</v>
      </c>
      <c r="L783">
        <f t="shared" si="13"/>
        <v>16.928420734712041</v>
      </c>
    </row>
    <row r="784" spans="1:12" x14ac:dyDescent="0.2">
      <c r="A784">
        <v>782</v>
      </c>
      <c r="B784">
        <v>1832</v>
      </c>
      <c r="C784">
        <v>12</v>
      </c>
      <c r="D784">
        <v>13</v>
      </c>
      <c r="E784">
        <v>22</v>
      </c>
      <c r="F784">
        <v>35</v>
      </c>
      <c r="G784">
        <v>38</v>
      </c>
      <c r="H784">
        <v>40</v>
      </c>
      <c r="I784">
        <v>25</v>
      </c>
      <c r="J784" s="1">
        <v>11000000</v>
      </c>
      <c r="K784" s="2">
        <v>38529</v>
      </c>
      <c r="L784">
        <f t="shared" si="13"/>
        <v>11.559370554621371</v>
      </c>
    </row>
    <row r="785" spans="1:12" x14ac:dyDescent="0.2">
      <c r="A785">
        <v>783</v>
      </c>
      <c r="B785">
        <v>1831</v>
      </c>
      <c r="C785">
        <v>5</v>
      </c>
      <c r="D785">
        <v>10</v>
      </c>
      <c r="E785">
        <v>16</v>
      </c>
      <c r="F785">
        <v>33</v>
      </c>
      <c r="G785">
        <v>37</v>
      </c>
      <c r="H785">
        <v>42</v>
      </c>
      <c r="I785">
        <v>23</v>
      </c>
      <c r="J785" s="1">
        <v>10000000</v>
      </c>
      <c r="K785" s="2">
        <v>38525</v>
      </c>
      <c r="L785">
        <f t="shared" si="13"/>
        <v>14.115172518892402</v>
      </c>
    </row>
    <row r="786" spans="1:12" x14ac:dyDescent="0.2">
      <c r="A786">
        <v>784</v>
      </c>
      <c r="B786">
        <v>1830</v>
      </c>
      <c r="C786">
        <v>25</v>
      </c>
      <c r="D786">
        <v>30</v>
      </c>
      <c r="E786">
        <v>31</v>
      </c>
      <c r="F786">
        <v>42</v>
      </c>
      <c r="G786">
        <v>43</v>
      </c>
      <c r="H786">
        <v>47</v>
      </c>
      <c r="I786">
        <v>21</v>
      </c>
      <c r="J786" s="1">
        <v>9000000</v>
      </c>
      <c r="K786" s="2">
        <v>38522</v>
      </c>
      <c r="L786">
        <f t="shared" si="13"/>
        <v>9.9067076843347497</v>
      </c>
    </row>
    <row r="787" spans="1:12" x14ac:dyDescent="0.2">
      <c r="A787">
        <v>785</v>
      </c>
      <c r="B787">
        <v>1829</v>
      </c>
      <c r="C787">
        <v>3</v>
      </c>
      <c r="D787">
        <v>8</v>
      </c>
      <c r="E787">
        <v>12</v>
      </c>
      <c r="F787">
        <v>16</v>
      </c>
      <c r="G787">
        <v>36</v>
      </c>
      <c r="H787">
        <v>44</v>
      </c>
      <c r="I787">
        <v>31</v>
      </c>
      <c r="J787" s="1">
        <v>8000000</v>
      </c>
      <c r="K787" s="2">
        <v>38518</v>
      </c>
      <c r="L787">
        <f t="shared" si="13"/>
        <v>15.554818576646305</v>
      </c>
    </row>
    <row r="788" spans="1:12" x14ac:dyDescent="0.2">
      <c r="A788">
        <v>786</v>
      </c>
      <c r="B788">
        <v>1828</v>
      </c>
      <c r="C788">
        <v>17</v>
      </c>
      <c r="D788">
        <v>25</v>
      </c>
      <c r="E788">
        <v>29</v>
      </c>
      <c r="F788">
        <v>33</v>
      </c>
      <c r="G788">
        <v>36</v>
      </c>
      <c r="H788">
        <v>46</v>
      </c>
      <c r="I788">
        <v>11</v>
      </c>
      <c r="J788" s="1">
        <v>24000000</v>
      </c>
      <c r="K788" s="2">
        <v>38515</v>
      </c>
      <c r="L788">
        <f t="shared" si="13"/>
        <v>11.781745363464781</v>
      </c>
    </row>
    <row r="789" spans="1:12" x14ac:dyDescent="0.2">
      <c r="A789">
        <v>787</v>
      </c>
      <c r="B789">
        <v>1827</v>
      </c>
      <c r="C789">
        <v>3</v>
      </c>
      <c r="D789">
        <v>4</v>
      </c>
      <c r="E789">
        <v>22</v>
      </c>
      <c r="F789">
        <v>37</v>
      </c>
      <c r="G789">
        <v>38</v>
      </c>
      <c r="H789">
        <v>40</v>
      </c>
      <c r="I789">
        <v>23</v>
      </c>
      <c r="J789" s="1">
        <v>21000000</v>
      </c>
      <c r="K789" s="2">
        <v>38511</v>
      </c>
      <c r="L789">
        <f t="shared" si="13"/>
        <v>15.63573440795764</v>
      </c>
    </row>
    <row r="790" spans="1:12" x14ac:dyDescent="0.2">
      <c r="A790">
        <v>788</v>
      </c>
      <c r="B790">
        <v>1826</v>
      </c>
      <c r="C790">
        <v>13</v>
      </c>
      <c r="D790">
        <v>15</v>
      </c>
      <c r="E790">
        <v>20</v>
      </c>
      <c r="F790">
        <v>22</v>
      </c>
      <c r="G790">
        <v>34</v>
      </c>
      <c r="H790">
        <v>42</v>
      </c>
      <c r="I790">
        <v>35</v>
      </c>
      <c r="J790" s="1">
        <v>17000000</v>
      </c>
      <c r="K790" s="2">
        <v>38508</v>
      </c>
      <c r="L790">
        <f t="shared" si="13"/>
        <v>11.126972805283737</v>
      </c>
    </row>
    <row r="791" spans="1:12" x14ac:dyDescent="0.2">
      <c r="A791">
        <v>789</v>
      </c>
      <c r="B791">
        <v>1825</v>
      </c>
      <c r="C791">
        <v>8</v>
      </c>
      <c r="D791">
        <v>14</v>
      </c>
      <c r="E791">
        <v>18</v>
      </c>
      <c r="F791">
        <v>25</v>
      </c>
      <c r="G791">
        <v>29</v>
      </c>
      <c r="H791">
        <v>36</v>
      </c>
      <c r="I791">
        <v>21</v>
      </c>
      <c r="J791" s="1">
        <v>14000000</v>
      </c>
      <c r="K791" s="2">
        <v>38504</v>
      </c>
      <c r="L791">
        <f t="shared" si="13"/>
        <v>9.3960478013744844</v>
      </c>
    </row>
    <row r="792" spans="1:12" x14ac:dyDescent="0.2">
      <c r="A792">
        <v>790</v>
      </c>
      <c r="B792">
        <v>1824</v>
      </c>
      <c r="C792">
        <v>2</v>
      </c>
      <c r="D792">
        <v>3</v>
      </c>
      <c r="E792">
        <v>12</v>
      </c>
      <c r="F792">
        <v>38</v>
      </c>
      <c r="G792">
        <v>42</v>
      </c>
      <c r="H792">
        <v>44</v>
      </c>
      <c r="I792">
        <v>7</v>
      </c>
      <c r="J792" s="1">
        <v>12000000</v>
      </c>
      <c r="K792" s="2">
        <v>38501</v>
      </c>
      <c r="L792">
        <f t="shared" si="13"/>
        <v>19.239097097911252</v>
      </c>
    </row>
    <row r="793" spans="1:12" x14ac:dyDescent="0.2">
      <c r="A793">
        <v>791</v>
      </c>
      <c r="B793">
        <v>1823</v>
      </c>
      <c r="C793">
        <v>5</v>
      </c>
      <c r="D793">
        <v>10</v>
      </c>
      <c r="E793">
        <v>14</v>
      </c>
      <c r="F793">
        <v>36</v>
      </c>
      <c r="G793">
        <v>41</v>
      </c>
      <c r="H793">
        <v>43</v>
      </c>
      <c r="I793">
        <v>38</v>
      </c>
      <c r="J793" s="1">
        <v>10000000</v>
      </c>
      <c r="K793" s="2">
        <v>38497</v>
      </c>
      <c r="L793">
        <f t="shared" si="13"/>
        <v>16.30658645777104</v>
      </c>
    </row>
    <row r="794" spans="1:12" x14ac:dyDescent="0.2">
      <c r="A794">
        <v>792</v>
      </c>
      <c r="B794">
        <v>1822</v>
      </c>
      <c r="C794">
        <v>7</v>
      </c>
      <c r="D794">
        <v>13</v>
      </c>
      <c r="E794">
        <v>15</v>
      </c>
      <c r="F794">
        <v>21</v>
      </c>
      <c r="G794">
        <v>28</v>
      </c>
      <c r="H794">
        <v>34</v>
      </c>
      <c r="I794">
        <v>6</v>
      </c>
      <c r="J794" s="1">
        <v>9000000</v>
      </c>
      <c r="K794" s="2">
        <v>38494</v>
      </c>
      <c r="L794">
        <f t="shared" si="13"/>
        <v>10.51529498261597</v>
      </c>
    </row>
    <row r="795" spans="1:12" x14ac:dyDescent="0.2">
      <c r="A795">
        <v>793</v>
      </c>
      <c r="B795">
        <v>1821</v>
      </c>
      <c r="C795">
        <v>15</v>
      </c>
      <c r="D795">
        <v>16</v>
      </c>
      <c r="E795">
        <v>17</v>
      </c>
      <c r="F795">
        <v>25</v>
      </c>
      <c r="G795">
        <v>41</v>
      </c>
      <c r="H795">
        <v>42</v>
      </c>
      <c r="I795">
        <v>19</v>
      </c>
      <c r="J795" s="1">
        <v>8000000</v>
      </c>
      <c r="K795" s="2">
        <v>38490</v>
      </c>
      <c r="L795">
        <f t="shared" si="13"/>
        <v>11.733143937865361</v>
      </c>
    </row>
    <row r="796" spans="1:12" x14ac:dyDescent="0.2">
      <c r="A796">
        <v>794</v>
      </c>
      <c r="B796">
        <v>1820</v>
      </c>
      <c r="C796">
        <v>1</v>
      </c>
      <c r="D796">
        <v>16</v>
      </c>
      <c r="E796">
        <v>26</v>
      </c>
      <c r="F796">
        <v>31</v>
      </c>
      <c r="G796">
        <v>37</v>
      </c>
      <c r="H796">
        <v>45</v>
      </c>
      <c r="I796">
        <v>7</v>
      </c>
      <c r="J796" s="1">
        <v>34000000</v>
      </c>
      <c r="K796" s="2">
        <v>38487</v>
      </c>
      <c r="L796">
        <f t="shared" si="13"/>
        <v>16.028248872062161</v>
      </c>
    </row>
    <row r="797" spans="1:12" x14ac:dyDescent="0.2">
      <c r="A797">
        <v>795</v>
      </c>
      <c r="B797">
        <v>1819</v>
      </c>
      <c r="C797">
        <v>1</v>
      </c>
      <c r="D797">
        <v>3</v>
      </c>
      <c r="E797">
        <v>4</v>
      </c>
      <c r="F797">
        <v>15</v>
      </c>
      <c r="G797">
        <v>36</v>
      </c>
      <c r="H797">
        <v>39</v>
      </c>
      <c r="I797">
        <v>31</v>
      </c>
      <c r="J797" s="1">
        <v>31000000</v>
      </c>
      <c r="K797" s="2">
        <v>38483</v>
      </c>
      <c r="L797">
        <f t="shared" si="13"/>
        <v>16.591736325222694</v>
      </c>
    </row>
    <row r="798" spans="1:12" x14ac:dyDescent="0.2">
      <c r="A798">
        <v>796</v>
      </c>
      <c r="B798">
        <v>1818</v>
      </c>
      <c r="C798">
        <v>9</v>
      </c>
      <c r="D798">
        <v>11</v>
      </c>
      <c r="E798">
        <v>12</v>
      </c>
      <c r="F798">
        <v>19</v>
      </c>
      <c r="G798">
        <v>22</v>
      </c>
      <c r="H798">
        <v>44</v>
      </c>
      <c r="I798">
        <v>24</v>
      </c>
      <c r="J798" s="1">
        <v>28000000</v>
      </c>
      <c r="K798" s="2">
        <v>38480</v>
      </c>
      <c r="L798">
        <f t="shared" si="13"/>
        <v>11.992060865819676</v>
      </c>
    </row>
    <row r="799" spans="1:12" x14ac:dyDescent="0.2">
      <c r="A799">
        <v>797</v>
      </c>
      <c r="B799">
        <v>1817</v>
      </c>
      <c r="C799">
        <v>8</v>
      </c>
      <c r="D799">
        <v>11</v>
      </c>
      <c r="E799">
        <v>15</v>
      </c>
      <c r="F799">
        <v>17</v>
      </c>
      <c r="G799">
        <v>29</v>
      </c>
      <c r="H799">
        <v>43</v>
      </c>
      <c r="I799">
        <v>28</v>
      </c>
      <c r="J799" s="1">
        <v>24000000</v>
      </c>
      <c r="K799" s="2">
        <v>38476</v>
      </c>
      <c r="L799">
        <f t="shared" si="13"/>
        <v>12.353908192108586</v>
      </c>
    </row>
    <row r="800" spans="1:12" x14ac:dyDescent="0.2">
      <c r="A800">
        <v>798</v>
      </c>
      <c r="B800">
        <v>1816</v>
      </c>
      <c r="C800">
        <v>11</v>
      </c>
      <c r="D800">
        <v>23</v>
      </c>
      <c r="E800">
        <v>30</v>
      </c>
      <c r="F800">
        <v>35</v>
      </c>
      <c r="G800">
        <v>40</v>
      </c>
      <c r="H800">
        <v>42</v>
      </c>
      <c r="I800">
        <v>15</v>
      </c>
      <c r="J800" s="1">
        <v>21000000</v>
      </c>
      <c r="K800" s="2">
        <v>38473</v>
      </c>
      <c r="L800">
        <f t="shared" si="13"/>
        <v>12.083045973594572</v>
      </c>
    </row>
    <row r="801" spans="1:12" x14ac:dyDescent="0.2">
      <c r="A801">
        <v>799</v>
      </c>
      <c r="B801">
        <v>1815</v>
      </c>
      <c r="C801">
        <v>2</v>
      </c>
      <c r="D801">
        <v>4</v>
      </c>
      <c r="E801">
        <v>19</v>
      </c>
      <c r="F801">
        <v>30</v>
      </c>
      <c r="G801">
        <v>35</v>
      </c>
      <c r="H801">
        <v>46</v>
      </c>
      <c r="I801">
        <v>16</v>
      </c>
      <c r="J801" s="1">
        <v>18000000</v>
      </c>
      <c r="K801" s="2">
        <v>38469</v>
      </c>
      <c r="L801">
        <f t="shared" si="13"/>
        <v>16.214338158085944</v>
      </c>
    </row>
    <row r="802" spans="1:12" x14ac:dyDescent="0.2">
      <c r="A802">
        <v>800</v>
      </c>
      <c r="B802">
        <v>1814</v>
      </c>
      <c r="C802">
        <v>5</v>
      </c>
      <c r="D802">
        <v>15</v>
      </c>
      <c r="E802">
        <v>21</v>
      </c>
      <c r="F802">
        <v>30</v>
      </c>
      <c r="G802">
        <v>43</v>
      </c>
      <c r="H802">
        <v>46</v>
      </c>
      <c r="I802">
        <v>6</v>
      </c>
      <c r="J802" s="1">
        <v>15000000</v>
      </c>
      <c r="K802" s="2">
        <v>38466</v>
      </c>
      <c r="L802">
        <f t="shared" si="13"/>
        <v>16.610381148690173</v>
      </c>
    </row>
    <row r="803" spans="1:12" x14ac:dyDescent="0.2">
      <c r="A803">
        <v>801</v>
      </c>
      <c r="B803">
        <v>1813</v>
      </c>
      <c r="C803">
        <v>1</v>
      </c>
      <c r="D803">
        <v>22</v>
      </c>
      <c r="E803">
        <v>25</v>
      </c>
      <c r="F803">
        <v>30</v>
      </c>
      <c r="G803">
        <v>38</v>
      </c>
      <c r="H803">
        <v>42</v>
      </c>
      <c r="I803">
        <v>36</v>
      </c>
      <c r="J803" s="1">
        <v>12000000</v>
      </c>
      <c r="K803" s="2">
        <v>38462</v>
      </c>
      <c r="L803">
        <f t="shared" si="13"/>
        <v>13.768494056047981</v>
      </c>
    </row>
    <row r="804" spans="1:12" x14ac:dyDescent="0.2">
      <c r="A804">
        <v>802</v>
      </c>
      <c r="B804">
        <v>1812</v>
      </c>
      <c r="C804">
        <v>5</v>
      </c>
      <c r="D804">
        <v>12</v>
      </c>
      <c r="E804">
        <v>13</v>
      </c>
      <c r="F804">
        <v>15</v>
      </c>
      <c r="G804">
        <v>34</v>
      </c>
      <c r="H804">
        <v>36</v>
      </c>
      <c r="I804">
        <v>21</v>
      </c>
      <c r="J804" s="1">
        <v>10000000</v>
      </c>
      <c r="K804" s="2">
        <v>38459</v>
      </c>
      <c r="L804">
        <f t="shared" si="13"/>
        <v>11.645559137244017</v>
      </c>
    </row>
    <row r="805" spans="1:12" x14ac:dyDescent="0.2">
      <c r="A805">
        <v>803</v>
      </c>
      <c r="B805">
        <v>1811</v>
      </c>
      <c r="C805">
        <v>5</v>
      </c>
      <c r="D805">
        <v>15</v>
      </c>
      <c r="E805">
        <v>30</v>
      </c>
      <c r="F805">
        <v>37</v>
      </c>
      <c r="G805">
        <v>41</v>
      </c>
      <c r="H805">
        <v>47</v>
      </c>
      <c r="I805">
        <v>7</v>
      </c>
      <c r="J805" s="1">
        <v>9000000</v>
      </c>
      <c r="K805" s="2">
        <v>38455</v>
      </c>
      <c r="L805">
        <f t="shared" si="13"/>
        <v>16.960738977611403</v>
      </c>
    </row>
    <row r="806" spans="1:12" x14ac:dyDescent="0.2">
      <c r="A806">
        <v>804</v>
      </c>
      <c r="B806">
        <v>1810</v>
      </c>
      <c r="C806">
        <v>1</v>
      </c>
      <c r="D806">
        <v>3</v>
      </c>
      <c r="E806">
        <v>7</v>
      </c>
      <c r="F806">
        <v>13</v>
      </c>
      <c r="G806">
        <v>22</v>
      </c>
      <c r="H806">
        <v>29</v>
      </c>
      <c r="I806">
        <v>25</v>
      </c>
      <c r="J806" s="1">
        <v>8000000</v>
      </c>
      <c r="K806" s="2">
        <v>38452</v>
      </c>
      <c r="L806">
        <f t="shared" si="13"/>
        <v>11.176079898817916</v>
      </c>
    </row>
    <row r="807" spans="1:12" x14ac:dyDescent="0.2">
      <c r="A807">
        <v>805</v>
      </c>
      <c r="B807">
        <v>1809</v>
      </c>
      <c r="C807">
        <v>6</v>
      </c>
      <c r="D807">
        <v>12</v>
      </c>
      <c r="E807">
        <v>13</v>
      </c>
      <c r="F807">
        <v>25</v>
      </c>
      <c r="G807">
        <v>30</v>
      </c>
      <c r="H807">
        <v>41</v>
      </c>
      <c r="I807">
        <v>28</v>
      </c>
      <c r="J807" s="1">
        <v>9000000</v>
      </c>
      <c r="K807" s="2">
        <v>38448</v>
      </c>
      <c r="L807">
        <f t="shared" si="13"/>
        <v>12.29401712797152</v>
      </c>
    </row>
    <row r="808" spans="1:12" x14ac:dyDescent="0.2">
      <c r="A808">
        <v>806</v>
      </c>
      <c r="B808">
        <v>1808</v>
      </c>
      <c r="C808">
        <v>11</v>
      </c>
      <c r="D808">
        <v>17</v>
      </c>
      <c r="E808">
        <v>19</v>
      </c>
      <c r="F808">
        <v>24</v>
      </c>
      <c r="G808">
        <v>29</v>
      </c>
      <c r="H808">
        <v>39</v>
      </c>
      <c r="I808">
        <v>41</v>
      </c>
      <c r="J808" s="1">
        <v>8000000</v>
      </c>
      <c r="K808" s="2">
        <v>38445</v>
      </c>
      <c r="L808">
        <f t="shared" si="13"/>
        <v>11.265201369916204</v>
      </c>
    </row>
    <row r="809" spans="1:12" x14ac:dyDescent="0.2">
      <c r="A809">
        <v>807</v>
      </c>
      <c r="B809">
        <v>1807</v>
      </c>
      <c r="C809">
        <v>13</v>
      </c>
      <c r="D809">
        <v>18</v>
      </c>
      <c r="E809">
        <v>20</v>
      </c>
      <c r="F809">
        <v>22</v>
      </c>
      <c r="G809">
        <v>39</v>
      </c>
      <c r="H809">
        <v>43</v>
      </c>
      <c r="I809">
        <v>15</v>
      </c>
      <c r="J809" s="1">
        <v>26000000</v>
      </c>
      <c r="K809" s="2">
        <v>38441</v>
      </c>
      <c r="L809">
        <f t="shared" si="13"/>
        <v>11.856282240712245</v>
      </c>
    </row>
    <row r="810" spans="1:12" x14ac:dyDescent="0.2">
      <c r="A810">
        <v>808</v>
      </c>
      <c r="B810">
        <v>1806</v>
      </c>
      <c r="C810">
        <v>3</v>
      </c>
      <c r="D810">
        <v>5</v>
      </c>
      <c r="E810">
        <v>20</v>
      </c>
      <c r="F810">
        <v>31</v>
      </c>
      <c r="G810">
        <v>38</v>
      </c>
      <c r="H810">
        <v>43</v>
      </c>
      <c r="I810">
        <v>8</v>
      </c>
      <c r="J810" s="1">
        <v>22000000</v>
      </c>
      <c r="K810" s="2">
        <v>38438</v>
      </c>
      <c r="L810">
        <f t="shared" si="13"/>
        <v>16.446160356636149</v>
      </c>
    </row>
    <row r="811" spans="1:12" x14ac:dyDescent="0.2">
      <c r="A811">
        <v>809</v>
      </c>
      <c r="B811">
        <v>1805</v>
      </c>
      <c r="C811">
        <v>6</v>
      </c>
      <c r="D811">
        <v>12</v>
      </c>
      <c r="E811">
        <v>24</v>
      </c>
      <c r="F811">
        <v>26</v>
      </c>
      <c r="G811">
        <v>45</v>
      </c>
      <c r="H811">
        <v>47</v>
      </c>
      <c r="I811">
        <v>2</v>
      </c>
      <c r="J811" s="1">
        <v>19000000</v>
      </c>
      <c r="K811" s="2">
        <v>38434</v>
      </c>
      <c r="L811">
        <f t="shared" si="13"/>
        <v>17.892536352984088</v>
      </c>
    </row>
    <row r="812" spans="1:12" x14ac:dyDescent="0.2">
      <c r="A812">
        <v>810</v>
      </c>
      <c r="B812">
        <v>1804</v>
      </c>
      <c r="C812">
        <v>3</v>
      </c>
      <c r="D812">
        <v>14</v>
      </c>
      <c r="E812">
        <v>20</v>
      </c>
      <c r="F812">
        <v>29</v>
      </c>
      <c r="G812">
        <v>32</v>
      </c>
      <c r="H812">
        <v>41</v>
      </c>
      <c r="I812">
        <v>12</v>
      </c>
      <c r="J812" s="1">
        <v>16000000</v>
      </c>
      <c r="K812" s="2">
        <v>38431</v>
      </c>
      <c r="L812">
        <f t="shared" si="13"/>
        <v>13.151136108807519</v>
      </c>
    </row>
    <row r="813" spans="1:12" x14ac:dyDescent="0.2">
      <c r="A813">
        <v>811</v>
      </c>
      <c r="B813">
        <v>1803</v>
      </c>
      <c r="C813">
        <v>4</v>
      </c>
      <c r="D813">
        <v>12</v>
      </c>
      <c r="E813">
        <v>26</v>
      </c>
      <c r="F813">
        <v>32</v>
      </c>
      <c r="G813">
        <v>36</v>
      </c>
      <c r="H813">
        <v>47</v>
      </c>
      <c r="I813">
        <v>19</v>
      </c>
      <c r="J813" s="1">
        <v>13000000</v>
      </c>
      <c r="K813" s="2">
        <v>38427</v>
      </c>
      <c r="L813">
        <f t="shared" si="13"/>
        <v>14.724453260122219</v>
      </c>
    </row>
    <row r="814" spans="1:12" x14ac:dyDescent="0.2">
      <c r="A814">
        <v>812</v>
      </c>
      <c r="B814">
        <v>1802</v>
      </c>
      <c r="C814">
        <v>1</v>
      </c>
      <c r="D814">
        <v>10</v>
      </c>
      <c r="E814">
        <v>15</v>
      </c>
      <c r="F814">
        <v>37</v>
      </c>
      <c r="G814">
        <v>38</v>
      </c>
      <c r="H814">
        <v>47</v>
      </c>
      <c r="I814">
        <v>32</v>
      </c>
      <c r="J814" s="1">
        <v>10000000</v>
      </c>
      <c r="K814" s="2">
        <v>38424</v>
      </c>
      <c r="L814">
        <f t="shared" si="13"/>
        <v>17.046155829729724</v>
      </c>
    </row>
    <row r="815" spans="1:12" x14ac:dyDescent="0.2">
      <c r="A815">
        <v>813</v>
      </c>
      <c r="B815">
        <v>1801</v>
      </c>
      <c r="C815">
        <v>4</v>
      </c>
      <c r="D815">
        <v>14</v>
      </c>
      <c r="E815">
        <v>15</v>
      </c>
      <c r="F815">
        <v>23</v>
      </c>
      <c r="G815">
        <v>28</v>
      </c>
      <c r="H815">
        <v>36</v>
      </c>
      <c r="I815">
        <v>10</v>
      </c>
      <c r="J815" s="1">
        <v>9000000</v>
      </c>
      <c r="K815" s="2">
        <v>38420</v>
      </c>
      <c r="L815">
        <f t="shared" si="13"/>
        <v>11.043205193800437</v>
      </c>
    </row>
    <row r="816" spans="1:12" x14ac:dyDescent="0.2">
      <c r="A816">
        <v>814</v>
      </c>
      <c r="B816">
        <v>1800</v>
      </c>
      <c r="C816">
        <v>1</v>
      </c>
      <c r="D816">
        <v>7</v>
      </c>
      <c r="E816">
        <v>18</v>
      </c>
      <c r="F816">
        <v>20</v>
      </c>
      <c r="G816">
        <v>29</v>
      </c>
      <c r="H816">
        <v>31</v>
      </c>
      <c r="I816">
        <v>6</v>
      </c>
      <c r="J816" s="1">
        <v>8000000</v>
      </c>
      <c r="K816" s="2">
        <v>38417</v>
      </c>
      <c r="L816">
        <f t="shared" si="13"/>
        <v>11.69045194450012</v>
      </c>
    </row>
    <row r="817" spans="1:12" x14ac:dyDescent="0.2">
      <c r="A817">
        <v>815</v>
      </c>
      <c r="B817">
        <v>1799</v>
      </c>
      <c r="C817">
        <v>3</v>
      </c>
      <c r="D817">
        <v>17</v>
      </c>
      <c r="E817">
        <v>19</v>
      </c>
      <c r="F817">
        <v>30</v>
      </c>
      <c r="G817">
        <v>36</v>
      </c>
      <c r="H817">
        <v>39</v>
      </c>
      <c r="I817">
        <v>43</v>
      </c>
      <c r="J817" s="1">
        <v>52000000</v>
      </c>
      <c r="K817" s="2">
        <v>38413</v>
      </c>
      <c r="L817">
        <f t="shared" si="13"/>
        <v>14.314494818356739</v>
      </c>
    </row>
    <row r="818" spans="1:12" x14ac:dyDescent="0.2">
      <c r="A818">
        <v>816</v>
      </c>
      <c r="B818">
        <v>1798</v>
      </c>
      <c r="C818">
        <v>10</v>
      </c>
      <c r="D818">
        <v>12</v>
      </c>
      <c r="E818">
        <v>15</v>
      </c>
      <c r="F818">
        <v>23</v>
      </c>
      <c r="G818">
        <v>24</v>
      </c>
      <c r="H818">
        <v>36</v>
      </c>
      <c r="I818">
        <v>25</v>
      </c>
      <c r="J818" s="1">
        <v>47000000</v>
      </c>
      <c r="K818" s="2">
        <v>38410</v>
      </c>
      <c r="L818">
        <f t="shared" si="13"/>
        <v>9.0501249662511256</v>
      </c>
    </row>
    <row r="819" spans="1:12" x14ac:dyDescent="0.2">
      <c r="A819">
        <v>817</v>
      </c>
      <c r="B819">
        <v>1797</v>
      </c>
      <c r="C819">
        <v>3</v>
      </c>
      <c r="D819">
        <v>6</v>
      </c>
      <c r="E819">
        <v>10</v>
      </c>
      <c r="F819">
        <v>34</v>
      </c>
      <c r="G819">
        <v>39</v>
      </c>
      <c r="H819">
        <v>47</v>
      </c>
      <c r="I819">
        <v>1</v>
      </c>
      <c r="J819" s="1">
        <v>43000000</v>
      </c>
      <c r="K819" s="2">
        <v>38406</v>
      </c>
      <c r="L819">
        <f t="shared" si="13"/>
        <v>19.28730152198591</v>
      </c>
    </row>
    <row r="820" spans="1:12" x14ac:dyDescent="0.2">
      <c r="A820">
        <v>818</v>
      </c>
      <c r="B820">
        <v>1796</v>
      </c>
      <c r="C820">
        <v>3</v>
      </c>
      <c r="D820">
        <v>18</v>
      </c>
      <c r="E820">
        <v>25</v>
      </c>
      <c r="F820">
        <v>26</v>
      </c>
      <c r="G820">
        <v>27</v>
      </c>
      <c r="H820">
        <v>42</v>
      </c>
      <c r="I820">
        <v>4</v>
      </c>
      <c r="J820" s="1">
        <v>39000000</v>
      </c>
      <c r="K820" s="2">
        <v>38403</v>
      </c>
      <c r="L820">
        <f t="shared" si="13"/>
        <v>13.780593670258257</v>
      </c>
    </row>
    <row r="821" spans="1:12" x14ac:dyDescent="0.2">
      <c r="A821">
        <v>819</v>
      </c>
      <c r="B821">
        <v>1795</v>
      </c>
      <c r="C821">
        <v>5</v>
      </c>
      <c r="D821">
        <v>7</v>
      </c>
      <c r="E821">
        <v>9</v>
      </c>
      <c r="F821">
        <v>10</v>
      </c>
      <c r="G821">
        <v>14</v>
      </c>
      <c r="H821">
        <v>25</v>
      </c>
      <c r="I821">
        <v>29</v>
      </c>
      <c r="J821" s="1">
        <v>35000000</v>
      </c>
      <c r="K821" s="2">
        <v>38399</v>
      </c>
      <c r="L821">
        <f t="shared" si="13"/>
        <v>9.281317640446165</v>
      </c>
    </row>
    <row r="822" spans="1:12" x14ac:dyDescent="0.2">
      <c r="A822">
        <v>820</v>
      </c>
      <c r="B822">
        <v>1794</v>
      </c>
      <c r="C822">
        <v>1</v>
      </c>
      <c r="D822">
        <v>9</v>
      </c>
      <c r="E822">
        <v>25</v>
      </c>
      <c r="F822">
        <v>33</v>
      </c>
      <c r="G822">
        <v>37</v>
      </c>
      <c r="H822">
        <v>42</v>
      </c>
      <c r="I822">
        <v>44</v>
      </c>
      <c r="J822" s="1">
        <v>31000000</v>
      </c>
      <c r="K822" s="2">
        <v>38396</v>
      </c>
      <c r="L822">
        <f t="shared" si="13"/>
        <v>16.600344230510061</v>
      </c>
    </row>
    <row r="823" spans="1:12" x14ac:dyDescent="0.2">
      <c r="A823">
        <v>821</v>
      </c>
      <c r="B823">
        <v>1793</v>
      </c>
      <c r="C823">
        <v>7</v>
      </c>
      <c r="D823">
        <v>9</v>
      </c>
      <c r="E823">
        <v>12</v>
      </c>
      <c r="F823">
        <v>18</v>
      </c>
      <c r="G823">
        <v>37</v>
      </c>
      <c r="H823">
        <v>41</v>
      </c>
      <c r="I823">
        <v>29</v>
      </c>
      <c r="J823" s="1">
        <v>27000000</v>
      </c>
      <c r="K823" s="2">
        <v>38392</v>
      </c>
      <c r="L823">
        <f t="shared" si="13"/>
        <v>13.813382055438986</v>
      </c>
    </row>
    <row r="824" spans="1:12" x14ac:dyDescent="0.2">
      <c r="A824">
        <v>822</v>
      </c>
      <c r="B824">
        <v>1792</v>
      </c>
      <c r="C824">
        <v>13</v>
      </c>
      <c r="D824">
        <v>24</v>
      </c>
      <c r="E824">
        <v>29</v>
      </c>
      <c r="F824">
        <v>30</v>
      </c>
      <c r="G824">
        <v>32</v>
      </c>
      <c r="H824">
        <v>38</v>
      </c>
      <c r="I824">
        <v>10</v>
      </c>
      <c r="J824" s="1">
        <v>24000000</v>
      </c>
      <c r="K824" s="2">
        <v>38389</v>
      </c>
      <c r="L824">
        <f t="shared" si="13"/>
        <v>10.237652260627133</v>
      </c>
    </row>
    <row r="825" spans="1:12" x14ac:dyDescent="0.2">
      <c r="A825">
        <v>823</v>
      </c>
      <c r="B825">
        <v>1791</v>
      </c>
      <c r="C825">
        <v>3</v>
      </c>
      <c r="D825">
        <v>6</v>
      </c>
      <c r="E825">
        <v>10</v>
      </c>
      <c r="F825">
        <v>17</v>
      </c>
      <c r="G825">
        <v>37</v>
      </c>
      <c r="H825">
        <v>41</v>
      </c>
      <c r="I825">
        <v>24</v>
      </c>
      <c r="J825" s="1">
        <v>20000000</v>
      </c>
      <c r="K825" s="2">
        <v>38385</v>
      </c>
      <c r="L825">
        <f t="shared" si="13"/>
        <v>14.941154414505435</v>
      </c>
    </row>
    <row r="826" spans="1:12" x14ac:dyDescent="0.2">
      <c r="A826">
        <v>824</v>
      </c>
      <c r="B826">
        <v>1790</v>
      </c>
      <c r="C826">
        <v>3</v>
      </c>
      <c r="D826">
        <v>14</v>
      </c>
      <c r="E826">
        <v>21</v>
      </c>
      <c r="F826">
        <v>25</v>
      </c>
      <c r="G826">
        <v>35</v>
      </c>
      <c r="H826">
        <v>37</v>
      </c>
      <c r="I826">
        <v>27</v>
      </c>
      <c r="J826" s="1">
        <v>13000000</v>
      </c>
      <c r="K826" s="2">
        <v>38382</v>
      </c>
      <c r="L826">
        <f t="shared" si="13"/>
        <v>11.866318882009018</v>
      </c>
    </row>
    <row r="827" spans="1:12" x14ac:dyDescent="0.2">
      <c r="A827">
        <v>825</v>
      </c>
      <c r="B827">
        <v>1789</v>
      </c>
      <c r="C827">
        <v>6</v>
      </c>
      <c r="D827">
        <v>17</v>
      </c>
      <c r="E827">
        <v>20</v>
      </c>
      <c r="F827">
        <v>21</v>
      </c>
      <c r="G827">
        <v>22</v>
      </c>
      <c r="H827">
        <v>44</v>
      </c>
      <c r="I827">
        <v>34</v>
      </c>
      <c r="J827" s="1">
        <v>10000000</v>
      </c>
      <c r="K827" s="2">
        <v>38378</v>
      </c>
      <c r="L827">
        <f t="shared" si="13"/>
        <v>12.245504520124149</v>
      </c>
    </row>
    <row r="828" spans="1:12" x14ac:dyDescent="0.2">
      <c r="A828">
        <v>826</v>
      </c>
      <c r="B828">
        <v>1788</v>
      </c>
      <c r="C828">
        <v>1</v>
      </c>
      <c r="D828">
        <v>4</v>
      </c>
      <c r="E828">
        <v>20</v>
      </c>
      <c r="F828">
        <v>27</v>
      </c>
      <c r="G828">
        <v>30</v>
      </c>
      <c r="H828">
        <v>39</v>
      </c>
      <c r="I828">
        <v>41</v>
      </c>
      <c r="J828" s="1">
        <v>9000000</v>
      </c>
      <c r="K828" s="2">
        <v>38375</v>
      </c>
      <c r="L828">
        <f t="shared" si="13"/>
        <v>15.805363767073626</v>
      </c>
    </row>
    <row r="829" spans="1:12" x14ac:dyDescent="0.2">
      <c r="A829">
        <v>827</v>
      </c>
      <c r="B829">
        <v>1787</v>
      </c>
      <c r="C829">
        <v>4</v>
      </c>
      <c r="D829">
        <v>12</v>
      </c>
      <c r="E829">
        <v>20</v>
      </c>
      <c r="F829">
        <v>27</v>
      </c>
      <c r="G829">
        <v>29</v>
      </c>
      <c r="H829">
        <v>43</v>
      </c>
      <c r="I829">
        <v>45</v>
      </c>
      <c r="J829" s="1">
        <v>8000000</v>
      </c>
      <c r="K829" s="2">
        <v>38371</v>
      </c>
      <c r="L829">
        <f t="shared" si="13"/>
        <v>15.140610794749836</v>
      </c>
    </row>
    <row r="830" spans="1:12" x14ac:dyDescent="0.2">
      <c r="A830">
        <v>828</v>
      </c>
      <c r="B830">
        <v>1786</v>
      </c>
      <c r="C830">
        <v>6</v>
      </c>
      <c r="D830">
        <v>11</v>
      </c>
      <c r="E830">
        <v>31</v>
      </c>
      <c r="F830">
        <v>35</v>
      </c>
      <c r="G830">
        <v>37</v>
      </c>
      <c r="H830">
        <v>41</v>
      </c>
      <c r="I830">
        <v>18</v>
      </c>
      <c r="J830" s="1">
        <v>8000000</v>
      </c>
      <c r="K830" s="2">
        <v>38368</v>
      </c>
      <c r="L830">
        <f t="shared" si="13"/>
        <v>13.782321319443284</v>
      </c>
    </row>
    <row r="831" spans="1:12" x14ac:dyDescent="0.2">
      <c r="A831">
        <v>829</v>
      </c>
      <c r="B831">
        <v>1785</v>
      </c>
      <c r="C831">
        <v>1</v>
      </c>
      <c r="D831">
        <v>2</v>
      </c>
      <c r="E831">
        <v>5</v>
      </c>
      <c r="F831">
        <v>8</v>
      </c>
      <c r="G831">
        <v>19</v>
      </c>
      <c r="H831">
        <v>27</v>
      </c>
      <c r="I831">
        <v>33</v>
      </c>
      <c r="J831" s="1">
        <v>94000000</v>
      </c>
      <c r="K831" s="2">
        <v>38364</v>
      </c>
      <c r="L831">
        <f t="shared" si="13"/>
        <v>12.804389128434865</v>
      </c>
    </row>
    <row r="832" spans="1:12" x14ac:dyDescent="0.2">
      <c r="A832">
        <v>830</v>
      </c>
      <c r="B832">
        <v>1784</v>
      </c>
      <c r="C832">
        <v>14</v>
      </c>
      <c r="D832">
        <v>22</v>
      </c>
      <c r="E832">
        <v>23</v>
      </c>
      <c r="F832">
        <v>25</v>
      </c>
      <c r="G832">
        <v>28</v>
      </c>
      <c r="H832">
        <v>31</v>
      </c>
      <c r="I832">
        <v>13</v>
      </c>
      <c r="J832" s="1">
        <v>82000000</v>
      </c>
      <c r="K832" s="2">
        <v>38361</v>
      </c>
      <c r="L832">
        <f t="shared" si="13"/>
        <v>6.7259270913454943</v>
      </c>
    </row>
    <row r="833" spans="1:12" x14ac:dyDescent="0.2">
      <c r="A833">
        <v>831</v>
      </c>
      <c r="B833">
        <v>1783</v>
      </c>
      <c r="C833">
        <v>12</v>
      </c>
      <c r="D833">
        <v>15</v>
      </c>
      <c r="E833">
        <v>22</v>
      </c>
      <c r="F833">
        <v>30</v>
      </c>
      <c r="G833">
        <v>37</v>
      </c>
      <c r="H833">
        <v>40</v>
      </c>
      <c r="I833">
        <v>28</v>
      </c>
      <c r="J833" s="1">
        <v>73000000</v>
      </c>
      <c r="K833" s="2">
        <v>38357</v>
      </c>
      <c r="L833">
        <f t="shared" si="13"/>
        <v>10.562737740350681</v>
      </c>
    </row>
    <row r="834" spans="1:12" x14ac:dyDescent="0.2">
      <c r="A834">
        <v>832</v>
      </c>
      <c r="B834">
        <v>1782</v>
      </c>
      <c r="C834">
        <v>1</v>
      </c>
      <c r="D834">
        <v>17</v>
      </c>
      <c r="E834">
        <v>23</v>
      </c>
      <c r="F834">
        <v>27</v>
      </c>
      <c r="G834">
        <v>31</v>
      </c>
      <c r="H834">
        <v>41</v>
      </c>
      <c r="I834">
        <v>28</v>
      </c>
      <c r="J834" s="1">
        <v>65000000</v>
      </c>
      <c r="K834" s="2">
        <v>38354</v>
      </c>
      <c r="L834">
        <f t="shared" si="13"/>
        <v>12.529964086141668</v>
      </c>
    </row>
    <row r="835" spans="1:12" x14ac:dyDescent="0.2">
      <c r="A835">
        <v>833</v>
      </c>
      <c r="B835">
        <v>1781</v>
      </c>
      <c r="C835">
        <v>20</v>
      </c>
      <c r="D835">
        <v>23</v>
      </c>
      <c r="E835">
        <v>25</v>
      </c>
      <c r="F835">
        <v>31</v>
      </c>
      <c r="G835">
        <v>40</v>
      </c>
      <c r="H835">
        <v>45</v>
      </c>
      <c r="I835">
        <v>16</v>
      </c>
      <c r="J835" s="1">
        <v>59000000</v>
      </c>
      <c r="K835" s="2">
        <v>38350</v>
      </c>
      <c r="L835">
        <f t="shared" si="13"/>
        <v>10.659223593632303</v>
      </c>
    </row>
    <row r="836" spans="1:12" x14ac:dyDescent="0.2">
      <c r="A836">
        <v>834</v>
      </c>
      <c r="B836">
        <v>1780</v>
      </c>
      <c r="C836">
        <v>2</v>
      </c>
      <c r="D836">
        <v>4</v>
      </c>
      <c r="E836">
        <v>16</v>
      </c>
      <c r="F836">
        <v>32</v>
      </c>
      <c r="G836">
        <v>38</v>
      </c>
      <c r="H836">
        <v>42</v>
      </c>
      <c r="I836">
        <v>6</v>
      </c>
      <c r="J836" s="1">
        <v>54000000</v>
      </c>
      <c r="K836" s="2">
        <v>38347</v>
      </c>
      <c r="L836">
        <f t="shared" ref="L836:L899" si="14">STDEV(C836:I836)</f>
        <v>17.048949136725895</v>
      </c>
    </row>
    <row r="837" spans="1:12" x14ac:dyDescent="0.2">
      <c r="A837">
        <v>835</v>
      </c>
      <c r="B837">
        <v>1779</v>
      </c>
      <c r="C837">
        <v>19</v>
      </c>
      <c r="D837">
        <v>20</v>
      </c>
      <c r="E837">
        <v>22</v>
      </c>
      <c r="F837">
        <v>26</v>
      </c>
      <c r="G837">
        <v>39</v>
      </c>
      <c r="H837">
        <v>45</v>
      </c>
      <c r="I837">
        <v>9</v>
      </c>
      <c r="J837" s="1">
        <v>48000000</v>
      </c>
      <c r="K837" s="2">
        <v>38343</v>
      </c>
      <c r="L837">
        <f t="shared" si="14"/>
        <v>12.378937564997058</v>
      </c>
    </row>
    <row r="838" spans="1:12" x14ac:dyDescent="0.2">
      <c r="A838">
        <v>836</v>
      </c>
      <c r="B838">
        <v>1778</v>
      </c>
      <c r="C838">
        <v>13</v>
      </c>
      <c r="D838">
        <v>19</v>
      </c>
      <c r="E838">
        <v>20</v>
      </c>
      <c r="F838">
        <v>32</v>
      </c>
      <c r="G838">
        <v>34</v>
      </c>
      <c r="H838">
        <v>37</v>
      </c>
      <c r="I838">
        <v>38</v>
      </c>
      <c r="J838" s="1">
        <v>43000000</v>
      </c>
      <c r="K838" s="2">
        <v>38340</v>
      </c>
      <c r="L838">
        <f t="shared" si="14"/>
        <v>10.014275524755359</v>
      </c>
    </row>
    <row r="839" spans="1:12" x14ac:dyDescent="0.2">
      <c r="A839">
        <v>837</v>
      </c>
      <c r="B839">
        <v>1777</v>
      </c>
      <c r="C839">
        <v>2</v>
      </c>
      <c r="D839">
        <v>11</v>
      </c>
      <c r="E839">
        <v>28</v>
      </c>
      <c r="F839">
        <v>36</v>
      </c>
      <c r="G839">
        <v>42</v>
      </c>
      <c r="H839">
        <v>45</v>
      </c>
      <c r="I839">
        <v>4</v>
      </c>
      <c r="J839" s="1">
        <v>39000000</v>
      </c>
      <c r="K839" s="2">
        <v>38336</v>
      </c>
      <c r="L839">
        <f t="shared" si="14"/>
        <v>18.15672510852843</v>
      </c>
    </row>
    <row r="840" spans="1:12" x14ac:dyDescent="0.2">
      <c r="A840">
        <v>838</v>
      </c>
      <c r="B840">
        <v>1776</v>
      </c>
      <c r="C840">
        <v>4</v>
      </c>
      <c r="D840">
        <v>18</v>
      </c>
      <c r="E840">
        <v>28</v>
      </c>
      <c r="F840">
        <v>30</v>
      </c>
      <c r="G840">
        <v>32</v>
      </c>
      <c r="H840">
        <v>34</v>
      </c>
      <c r="I840">
        <v>44</v>
      </c>
      <c r="J840" s="1">
        <v>35000000</v>
      </c>
      <c r="K840" s="2">
        <v>38333</v>
      </c>
      <c r="L840">
        <f t="shared" si="14"/>
        <v>12.798809468443689</v>
      </c>
    </row>
    <row r="841" spans="1:12" x14ac:dyDescent="0.2">
      <c r="A841">
        <v>839</v>
      </c>
      <c r="B841">
        <v>1775</v>
      </c>
      <c r="C841">
        <v>8</v>
      </c>
      <c r="D841">
        <v>11</v>
      </c>
      <c r="E841">
        <v>16</v>
      </c>
      <c r="F841">
        <v>33</v>
      </c>
      <c r="G841">
        <v>40</v>
      </c>
      <c r="H841">
        <v>45</v>
      </c>
      <c r="I841">
        <v>41</v>
      </c>
      <c r="J841" s="1">
        <v>31000000</v>
      </c>
      <c r="K841" s="2">
        <v>38329</v>
      </c>
      <c r="L841">
        <f t="shared" si="14"/>
        <v>15.596092306667567</v>
      </c>
    </row>
    <row r="842" spans="1:12" x14ac:dyDescent="0.2">
      <c r="A842">
        <v>840</v>
      </c>
      <c r="B842">
        <v>1774</v>
      </c>
      <c r="C842">
        <v>1</v>
      </c>
      <c r="D842">
        <v>3</v>
      </c>
      <c r="E842">
        <v>6</v>
      </c>
      <c r="F842">
        <v>9</v>
      </c>
      <c r="G842">
        <v>12</v>
      </c>
      <c r="H842">
        <v>16</v>
      </c>
      <c r="I842">
        <v>35</v>
      </c>
      <c r="J842" s="1">
        <v>28000000</v>
      </c>
      <c r="K842" s="2">
        <v>38326</v>
      </c>
      <c r="L842">
        <f t="shared" si="14"/>
        <v>11.484979839109945</v>
      </c>
    </row>
    <row r="843" spans="1:12" x14ac:dyDescent="0.2">
      <c r="A843">
        <v>841</v>
      </c>
      <c r="B843">
        <v>1773</v>
      </c>
      <c r="C843">
        <v>3</v>
      </c>
      <c r="D843">
        <v>14</v>
      </c>
      <c r="E843">
        <v>20</v>
      </c>
      <c r="F843">
        <v>26</v>
      </c>
      <c r="G843">
        <v>33</v>
      </c>
      <c r="H843">
        <v>47</v>
      </c>
      <c r="I843">
        <v>10</v>
      </c>
      <c r="J843" s="1">
        <v>24000000</v>
      </c>
      <c r="K843" s="2">
        <v>38322</v>
      </c>
      <c r="L843">
        <f t="shared" si="14"/>
        <v>14.91563577177287</v>
      </c>
    </row>
    <row r="844" spans="1:12" x14ac:dyDescent="0.2">
      <c r="A844">
        <v>842</v>
      </c>
      <c r="B844">
        <v>1772</v>
      </c>
      <c r="C844">
        <v>18</v>
      </c>
      <c r="D844">
        <v>19</v>
      </c>
      <c r="E844">
        <v>25</v>
      </c>
      <c r="F844">
        <v>32</v>
      </c>
      <c r="G844">
        <v>33</v>
      </c>
      <c r="H844">
        <v>36</v>
      </c>
      <c r="I844">
        <v>7</v>
      </c>
      <c r="J844" s="1">
        <v>21000000</v>
      </c>
      <c r="K844" s="2">
        <v>38319</v>
      </c>
      <c r="L844">
        <f t="shared" si="14"/>
        <v>10.323343865794097</v>
      </c>
    </row>
    <row r="845" spans="1:12" x14ac:dyDescent="0.2">
      <c r="A845">
        <v>843</v>
      </c>
      <c r="B845">
        <v>1771</v>
      </c>
      <c r="C845">
        <v>19</v>
      </c>
      <c r="D845">
        <v>32</v>
      </c>
      <c r="E845">
        <v>35</v>
      </c>
      <c r="F845">
        <v>39</v>
      </c>
      <c r="G845">
        <v>44</v>
      </c>
      <c r="H845">
        <v>45</v>
      </c>
      <c r="I845">
        <v>12</v>
      </c>
      <c r="J845" s="1">
        <v>18000000</v>
      </c>
      <c r="K845" s="2">
        <v>38315</v>
      </c>
      <c r="L845">
        <f t="shared" si="14"/>
        <v>12.512850537404679</v>
      </c>
    </row>
    <row r="846" spans="1:12" x14ac:dyDescent="0.2">
      <c r="A846">
        <v>844</v>
      </c>
      <c r="B846">
        <v>1770</v>
      </c>
      <c r="C846">
        <v>10</v>
      </c>
      <c r="D846">
        <v>13</v>
      </c>
      <c r="E846">
        <v>20</v>
      </c>
      <c r="F846">
        <v>28</v>
      </c>
      <c r="G846">
        <v>32</v>
      </c>
      <c r="H846">
        <v>38</v>
      </c>
      <c r="I846">
        <v>35</v>
      </c>
      <c r="J846" s="1">
        <v>15000000</v>
      </c>
      <c r="K846" s="2">
        <v>38312</v>
      </c>
      <c r="L846">
        <f t="shared" si="14"/>
        <v>10.960969717267592</v>
      </c>
    </row>
    <row r="847" spans="1:12" x14ac:dyDescent="0.2">
      <c r="A847">
        <v>845</v>
      </c>
      <c r="B847">
        <v>1769</v>
      </c>
      <c r="C847">
        <v>13</v>
      </c>
      <c r="D847">
        <v>16</v>
      </c>
      <c r="E847">
        <v>19</v>
      </c>
      <c r="F847">
        <v>31</v>
      </c>
      <c r="G847">
        <v>46</v>
      </c>
      <c r="H847">
        <v>47</v>
      </c>
      <c r="I847">
        <v>20</v>
      </c>
      <c r="J847" s="1">
        <v>12000000</v>
      </c>
      <c r="K847" s="2">
        <v>38308</v>
      </c>
      <c r="L847">
        <f t="shared" si="14"/>
        <v>14.17576738495595</v>
      </c>
    </row>
    <row r="848" spans="1:12" x14ac:dyDescent="0.2">
      <c r="A848">
        <v>846</v>
      </c>
      <c r="B848">
        <v>1768</v>
      </c>
      <c r="C848">
        <v>5</v>
      </c>
      <c r="D848">
        <v>18</v>
      </c>
      <c r="E848">
        <v>21</v>
      </c>
      <c r="F848">
        <v>24</v>
      </c>
      <c r="G848">
        <v>29</v>
      </c>
      <c r="H848">
        <v>46</v>
      </c>
      <c r="I848">
        <v>7</v>
      </c>
      <c r="J848" s="1">
        <v>10000000</v>
      </c>
      <c r="K848" s="2">
        <v>38305</v>
      </c>
      <c r="L848">
        <f t="shared" si="14"/>
        <v>13.89073003669645</v>
      </c>
    </row>
    <row r="849" spans="1:12" x14ac:dyDescent="0.2">
      <c r="A849">
        <v>847</v>
      </c>
      <c r="B849">
        <v>1767</v>
      </c>
      <c r="C849">
        <v>3</v>
      </c>
      <c r="D849">
        <v>11</v>
      </c>
      <c r="E849">
        <v>18</v>
      </c>
      <c r="F849">
        <v>28</v>
      </c>
      <c r="G849">
        <v>36</v>
      </c>
      <c r="H849">
        <v>42</v>
      </c>
      <c r="I849">
        <v>20</v>
      </c>
      <c r="J849" s="1">
        <v>9000000</v>
      </c>
      <c r="K849" s="2">
        <v>38301</v>
      </c>
      <c r="L849">
        <f t="shared" si="14"/>
        <v>13.73386499202055</v>
      </c>
    </row>
    <row r="850" spans="1:12" x14ac:dyDescent="0.2">
      <c r="A850">
        <v>848</v>
      </c>
      <c r="B850">
        <v>1766</v>
      </c>
      <c r="C850">
        <v>5</v>
      </c>
      <c r="D850">
        <v>8</v>
      </c>
      <c r="E850">
        <v>11</v>
      </c>
      <c r="F850">
        <v>21</v>
      </c>
      <c r="G850">
        <v>25</v>
      </c>
      <c r="H850">
        <v>44</v>
      </c>
      <c r="I850">
        <v>33</v>
      </c>
      <c r="J850" s="1">
        <v>8000000</v>
      </c>
      <c r="K850" s="2">
        <v>38298</v>
      </c>
      <c r="L850">
        <f t="shared" si="14"/>
        <v>14.224392195567912</v>
      </c>
    </row>
    <row r="851" spans="1:12" x14ac:dyDescent="0.2">
      <c r="A851">
        <v>849</v>
      </c>
      <c r="B851">
        <v>1765</v>
      </c>
      <c r="C851">
        <v>6</v>
      </c>
      <c r="D851">
        <v>14</v>
      </c>
      <c r="E851">
        <v>33</v>
      </c>
      <c r="F851">
        <v>38</v>
      </c>
      <c r="G851">
        <v>41</v>
      </c>
      <c r="H851">
        <v>42</v>
      </c>
      <c r="I851">
        <v>13</v>
      </c>
      <c r="J851" s="1">
        <v>20000000</v>
      </c>
      <c r="K851" s="2">
        <v>38294</v>
      </c>
      <c r="L851">
        <f t="shared" si="14"/>
        <v>15.184578643196806</v>
      </c>
    </row>
    <row r="852" spans="1:12" x14ac:dyDescent="0.2">
      <c r="A852">
        <v>850</v>
      </c>
      <c r="B852">
        <v>1764</v>
      </c>
      <c r="C852">
        <v>2</v>
      </c>
      <c r="D852">
        <v>18</v>
      </c>
      <c r="E852">
        <v>27</v>
      </c>
      <c r="F852">
        <v>40</v>
      </c>
      <c r="G852">
        <v>45</v>
      </c>
      <c r="H852">
        <v>46</v>
      </c>
      <c r="I852">
        <v>43</v>
      </c>
      <c r="J852" s="1">
        <v>17000000</v>
      </c>
      <c r="K852" s="2">
        <v>38291</v>
      </c>
      <c r="L852">
        <f t="shared" si="14"/>
        <v>16.681897802279998</v>
      </c>
    </row>
    <row r="853" spans="1:12" x14ac:dyDescent="0.2">
      <c r="A853">
        <v>851</v>
      </c>
      <c r="B853">
        <v>1763</v>
      </c>
      <c r="C853">
        <v>3</v>
      </c>
      <c r="D853">
        <v>21</v>
      </c>
      <c r="E853">
        <v>22</v>
      </c>
      <c r="F853">
        <v>29</v>
      </c>
      <c r="G853">
        <v>37</v>
      </c>
      <c r="H853">
        <v>45</v>
      </c>
      <c r="I853">
        <v>25</v>
      </c>
      <c r="J853" s="1">
        <v>14000000</v>
      </c>
      <c r="K853" s="2">
        <v>38287</v>
      </c>
      <c r="L853">
        <f t="shared" si="14"/>
        <v>13.30413469565007</v>
      </c>
    </row>
    <row r="854" spans="1:12" x14ac:dyDescent="0.2">
      <c r="A854">
        <v>852</v>
      </c>
      <c r="B854">
        <v>1762</v>
      </c>
      <c r="C854">
        <v>24</v>
      </c>
      <c r="D854">
        <v>25</v>
      </c>
      <c r="E854">
        <v>27</v>
      </c>
      <c r="F854">
        <v>34</v>
      </c>
      <c r="G854">
        <v>36</v>
      </c>
      <c r="H854">
        <v>43</v>
      </c>
      <c r="I854">
        <v>31</v>
      </c>
      <c r="J854" s="1">
        <v>12000000</v>
      </c>
      <c r="K854" s="2">
        <v>38284</v>
      </c>
      <c r="L854">
        <f t="shared" si="14"/>
        <v>6.8033605141660853</v>
      </c>
    </row>
    <row r="855" spans="1:12" x14ac:dyDescent="0.2">
      <c r="A855">
        <v>853</v>
      </c>
      <c r="B855">
        <v>1761</v>
      </c>
      <c r="C855">
        <v>4</v>
      </c>
      <c r="D855">
        <v>17</v>
      </c>
      <c r="E855">
        <v>24</v>
      </c>
      <c r="F855">
        <v>27</v>
      </c>
      <c r="G855">
        <v>28</v>
      </c>
      <c r="H855">
        <v>47</v>
      </c>
      <c r="I855">
        <v>20</v>
      </c>
      <c r="J855" s="1">
        <v>10000000</v>
      </c>
      <c r="K855" s="2">
        <v>38280</v>
      </c>
      <c r="L855">
        <f t="shared" si="14"/>
        <v>13.031098334734635</v>
      </c>
    </row>
    <row r="856" spans="1:12" x14ac:dyDescent="0.2">
      <c r="A856">
        <v>854</v>
      </c>
      <c r="B856">
        <v>1760</v>
      </c>
      <c r="C856">
        <v>3</v>
      </c>
      <c r="D856">
        <v>18</v>
      </c>
      <c r="E856">
        <v>21</v>
      </c>
      <c r="F856">
        <v>24</v>
      </c>
      <c r="G856">
        <v>27</v>
      </c>
      <c r="H856">
        <v>39</v>
      </c>
      <c r="I856">
        <v>29</v>
      </c>
      <c r="J856" s="1">
        <v>9000000</v>
      </c>
      <c r="K856" s="2">
        <v>38277</v>
      </c>
      <c r="L856">
        <f t="shared" si="14"/>
        <v>11.090536506409418</v>
      </c>
    </row>
    <row r="857" spans="1:12" x14ac:dyDescent="0.2">
      <c r="A857">
        <v>855</v>
      </c>
      <c r="B857">
        <v>1759</v>
      </c>
      <c r="C857">
        <v>13</v>
      </c>
      <c r="D857">
        <v>21</v>
      </c>
      <c r="E857">
        <v>25</v>
      </c>
      <c r="F857">
        <v>32</v>
      </c>
      <c r="G857">
        <v>41</v>
      </c>
      <c r="H857">
        <v>47</v>
      </c>
      <c r="I857">
        <v>40</v>
      </c>
      <c r="J857" s="1">
        <v>88000000</v>
      </c>
      <c r="K857" s="2">
        <v>38273</v>
      </c>
      <c r="L857">
        <f t="shared" si="14"/>
        <v>12.229939843328282</v>
      </c>
    </row>
    <row r="858" spans="1:12" x14ac:dyDescent="0.2">
      <c r="A858">
        <v>856</v>
      </c>
      <c r="B858">
        <v>1758</v>
      </c>
      <c r="C858">
        <v>10</v>
      </c>
      <c r="D858">
        <v>15</v>
      </c>
      <c r="E858">
        <v>20</v>
      </c>
      <c r="F858">
        <v>21</v>
      </c>
      <c r="G858">
        <v>33</v>
      </c>
      <c r="H858">
        <v>46</v>
      </c>
      <c r="I858">
        <v>16</v>
      </c>
      <c r="J858" s="1">
        <v>28000000</v>
      </c>
      <c r="K858" s="2">
        <v>38270</v>
      </c>
      <c r="L858">
        <f t="shared" si="14"/>
        <v>12.409673645990857</v>
      </c>
    </row>
    <row r="859" spans="1:12" x14ac:dyDescent="0.2">
      <c r="A859">
        <v>857</v>
      </c>
      <c r="B859">
        <v>1757</v>
      </c>
      <c r="C859">
        <v>17</v>
      </c>
      <c r="D859">
        <v>25</v>
      </c>
      <c r="E859">
        <v>31</v>
      </c>
      <c r="F859">
        <v>35</v>
      </c>
      <c r="G859">
        <v>40</v>
      </c>
      <c r="H859">
        <v>46</v>
      </c>
      <c r="I859">
        <v>45</v>
      </c>
      <c r="J859" s="1">
        <v>23000000</v>
      </c>
      <c r="K859" s="2">
        <v>38266</v>
      </c>
      <c r="L859">
        <f t="shared" si="14"/>
        <v>10.652520381402258</v>
      </c>
    </row>
    <row r="860" spans="1:12" x14ac:dyDescent="0.2">
      <c r="A860">
        <v>858</v>
      </c>
      <c r="B860">
        <v>1756</v>
      </c>
      <c r="C860">
        <v>1</v>
      </c>
      <c r="D860">
        <v>10</v>
      </c>
      <c r="E860">
        <v>12</v>
      </c>
      <c r="F860">
        <v>17</v>
      </c>
      <c r="G860">
        <v>43</v>
      </c>
      <c r="H860">
        <v>45</v>
      </c>
      <c r="I860">
        <v>40</v>
      </c>
      <c r="J860" s="1">
        <v>20000000</v>
      </c>
      <c r="K860" s="2">
        <v>38263</v>
      </c>
      <c r="L860">
        <f t="shared" si="14"/>
        <v>18.147543451754931</v>
      </c>
    </row>
    <row r="861" spans="1:12" x14ac:dyDescent="0.2">
      <c r="A861">
        <v>859</v>
      </c>
      <c r="B861">
        <v>1755</v>
      </c>
      <c r="C861">
        <v>4</v>
      </c>
      <c r="D861">
        <v>10</v>
      </c>
      <c r="E861">
        <v>14</v>
      </c>
      <c r="F861">
        <v>32</v>
      </c>
      <c r="G861">
        <v>34</v>
      </c>
      <c r="H861">
        <v>38</v>
      </c>
      <c r="I861">
        <v>11</v>
      </c>
      <c r="J861" s="1">
        <v>17000000</v>
      </c>
      <c r="K861" s="2">
        <v>38259</v>
      </c>
      <c r="L861">
        <f t="shared" si="14"/>
        <v>13.758114488755874</v>
      </c>
    </row>
    <row r="862" spans="1:12" x14ac:dyDescent="0.2">
      <c r="A862">
        <v>860</v>
      </c>
      <c r="B862">
        <v>1754</v>
      </c>
      <c r="C862">
        <v>18</v>
      </c>
      <c r="D862">
        <v>25</v>
      </c>
      <c r="E862">
        <v>26</v>
      </c>
      <c r="F862">
        <v>27</v>
      </c>
      <c r="G862">
        <v>32</v>
      </c>
      <c r="H862">
        <v>35</v>
      </c>
      <c r="I862">
        <v>38</v>
      </c>
      <c r="J862" s="1">
        <v>14000000</v>
      </c>
      <c r="K862" s="2">
        <v>38256</v>
      </c>
      <c r="L862">
        <f t="shared" si="14"/>
        <v>6.775305299745682</v>
      </c>
    </row>
    <row r="863" spans="1:12" x14ac:dyDescent="0.2">
      <c r="A863">
        <v>861</v>
      </c>
      <c r="B863">
        <v>1753</v>
      </c>
      <c r="C863">
        <v>10</v>
      </c>
      <c r="D863">
        <v>13</v>
      </c>
      <c r="E863">
        <v>26</v>
      </c>
      <c r="F863">
        <v>27</v>
      </c>
      <c r="G863">
        <v>39</v>
      </c>
      <c r="H863">
        <v>43</v>
      </c>
      <c r="I863">
        <v>25</v>
      </c>
      <c r="J863" s="1">
        <v>12000000</v>
      </c>
      <c r="K863" s="2">
        <v>38252</v>
      </c>
      <c r="L863">
        <f t="shared" si="14"/>
        <v>12.143977539348075</v>
      </c>
    </row>
    <row r="864" spans="1:12" x14ac:dyDescent="0.2">
      <c r="A864">
        <v>862</v>
      </c>
      <c r="B864">
        <v>1752</v>
      </c>
      <c r="C864">
        <v>1</v>
      </c>
      <c r="D864">
        <v>7</v>
      </c>
      <c r="E864">
        <v>9</v>
      </c>
      <c r="F864">
        <v>32</v>
      </c>
      <c r="G864">
        <v>37</v>
      </c>
      <c r="H864">
        <v>45</v>
      </c>
      <c r="I864">
        <v>10</v>
      </c>
      <c r="J864" s="1">
        <v>10000000</v>
      </c>
      <c r="K864" s="2">
        <v>38249</v>
      </c>
      <c r="L864">
        <f t="shared" si="14"/>
        <v>17.363069730787537</v>
      </c>
    </row>
    <row r="865" spans="1:12" x14ac:dyDescent="0.2">
      <c r="A865">
        <v>863</v>
      </c>
      <c r="B865">
        <v>1751</v>
      </c>
      <c r="C865">
        <v>9</v>
      </c>
      <c r="D865">
        <v>22</v>
      </c>
      <c r="E865">
        <v>26</v>
      </c>
      <c r="F865">
        <v>39</v>
      </c>
      <c r="G865">
        <v>42</v>
      </c>
      <c r="H865">
        <v>45</v>
      </c>
      <c r="I865">
        <v>17</v>
      </c>
      <c r="J865" s="1">
        <v>9000000</v>
      </c>
      <c r="K865" s="2">
        <v>38245</v>
      </c>
      <c r="L865">
        <f t="shared" si="14"/>
        <v>13.697410252272054</v>
      </c>
    </row>
    <row r="866" spans="1:12" x14ac:dyDescent="0.2">
      <c r="A866">
        <v>864</v>
      </c>
      <c r="B866">
        <v>1750</v>
      </c>
      <c r="C866">
        <v>2</v>
      </c>
      <c r="D866">
        <v>19</v>
      </c>
      <c r="E866">
        <v>21</v>
      </c>
      <c r="F866">
        <v>24</v>
      </c>
      <c r="G866">
        <v>25</v>
      </c>
      <c r="H866">
        <v>46</v>
      </c>
      <c r="I866">
        <v>32</v>
      </c>
      <c r="J866" s="1">
        <v>8000000</v>
      </c>
      <c r="K866" s="2">
        <v>38242</v>
      </c>
      <c r="L866">
        <f t="shared" si="14"/>
        <v>13.334523756382294</v>
      </c>
    </row>
    <row r="867" spans="1:12" x14ac:dyDescent="0.2">
      <c r="A867">
        <v>865</v>
      </c>
      <c r="B867">
        <v>1749</v>
      </c>
      <c r="C867">
        <v>10</v>
      </c>
      <c r="D867">
        <v>15</v>
      </c>
      <c r="E867">
        <v>21</v>
      </c>
      <c r="F867">
        <v>24</v>
      </c>
      <c r="G867">
        <v>26</v>
      </c>
      <c r="H867">
        <v>46</v>
      </c>
      <c r="I867">
        <v>19</v>
      </c>
      <c r="J867" s="1">
        <v>12000000</v>
      </c>
      <c r="K867" s="2">
        <v>38238</v>
      </c>
      <c r="L867">
        <f t="shared" si="14"/>
        <v>11.489125293076057</v>
      </c>
    </row>
    <row r="868" spans="1:12" x14ac:dyDescent="0.2">
      <c r="A868">
        <v>866</v>
      </c>
      <c r="B868">
        <v>1748</v>
      </c>
      <c r="C868">
        <v>6</v>
      </c>
      <c r="D868">
        <v>8</v>
      </c>
      <c r="E868">
        <v>12</v>
      </c>
      <c r="F868">
        <v>42</v>
      </c>
      <c r="G868">
        <v>44</v>
      </c>
      <c r="H868">
        <v>47</v>
      </c>
      <c r="I868">
        <v>24</v>
      </c>
      <c r="J868" s="1">
        <v>10000000</v>
      </c>
      <c r="K868" s="2">
        <v>38235</v>
      </c>
      <c r="L868">
        <f t="shared" si="14"/>
        <v>18.003967816646895</v>
      </c>
    </row>
    <row r="869" spans="1:12" x14ac:dyDescent="0.2">
      <c r="A869">
        <v>867</v>
      </c>
      <c r="B869">
        <v>1747</v>
      </c>
      <c r="C869">
        <v>2</v>
      </c>
      <c r="D869">
        <v>10</v>
      </c>
      <c r="E869">
        <v>15</v>
      </c>
      <c r="F869">
        <v>23</v>
      </c>
      <c r="G869">
        <v>36</v>
      </c>
      <c r="H869">
        <v>42</v>
      </c>
      <c r="I869">
        <v>31</v>
      </c>
      <c r="J869" s="1">
        <v>9000000</v>
      </c>
      <c r="K869" s="2">
        <v>38231</v>
      </c>
      <c r="L869">
        <f t="shared" si="14"/>
        <v>14.534032311719114</v>
      </c>
    </row>
    <row r="870" spans="1:12" x14ac:dyDescent="0.2">
      <c r="A870">
        <v>868</v>
      </c>
      <c r="B870">
        <v>1746</v>
      </c>
      <c r="C870">
        <v>3</v>
      </c>
      <c r="D870">
        <v>5</v>
      </c>
      <c r="E870">
        <v>11</v>
      </c>
      <c r="F870">
        <v>32</v>
      </c>
      <c r="G870">
        <v>38</v>
      </c>
      <c r="H870">
        <v>45</v>
      </c>
      <c r="I870">
        <v>40</v>
      </c>
      <c r="J870" s="1">
        <v>8000000</v>
      </c>
      <c r="K870" s="2">
        <v>38228</v>
      </c>
      <c r="L870">
        <f t="shared" si="14"/>
        <v>17.901848800506347</v>
      </c>
    </row>
    <row r="871" spans="1:12" x14ac:dyDescent="0.2">
      <c r="A871">
        <v>869</v>
      </c>
      <c r="B871">
        <v>1745</v>
      </c>
      <c r="C871">
        <v>14</v>
      </c>
      <c r="D871">
        <v>19</v>
      </c>
      <c r="E871">
        <v>24</v>
      </c>
      <c r="F871">
        <v>28</v>
      </c>
      <c r="G871">
        <v>32</v>
      </c>
      <c r="H871">
        <v>40</v>
      </c>
      <c r="I871">
        <v>9</v>
      </c>
      <c r="J871" s="1">
        <v>13000000</v>
      </c>
      <c r="K871" s="2">
        <v>38224</v>
      </c>
      <c r="L871">
        <f t="shared" si="14"/>
        <v>10.688222267435089</v>
      </c>
    </row>
    <row r="872" spans="1:12" x14ac:dyDescent="0.2">
      <c r="A872">
        <v>870</v>
      </c>
      <c r="B872">
        <v>1744</v>
      </c>
      <c r="C872">
        <v>3</v>
      </c>
      <c r="D872">
        <v>17</v>
      </c>
      <c r="E872">
        <v>20</v>
      </c>
      <c r="F872">
        <v>28</v>
      </c>
      <c r="G872">
        <v>30</v>
      </c>
      <c r="H872">
        <v>39</v>
      </c>
      <c r="I872">
        <v>5</v>
      </c>
      <c r="J872" s="1">
        <v>10000000</v>
      </c>
      <c r="K872" s="2">
        <v>38221</v>
      </c>
      <c r="L872">
        <f t="shared" si="14"/>
        <v>13.212548148310702</v>
      </c>
    </row>
    <row r="873" spans="1:12" x14ac:dyDescent="0.2">
      <c r="A873">
        <v>871</v>
      </c>
      <c r="B873">
        <v>1743</v>
      </c>
      <c r="C873">
        <v>7</v>
      </c>
      <c r="D873">
        <v>26</v>
      </c>
      <c r="E873">
        <v>28</v>
      </c>
      <c r="F873">
        <v>34</v>
      </c>
      <c r="G873">
        <v>35</v>
      </c>
      <c r="H873">
        <v>42</v>
      </c>
      <c r="I873">
        <v>5</v>
      </c>
      <c r="J873" s="1">
        <v>9000000</v>
      </c>
      <c r="K873" s="2">
        <v>38217</v>
      </c>
      <c r="L873">
        <f t="shared" si="14"/>
        <v>14.162324264449976</v>
      </c>
    </row>
    <row r="874" spans="1:12" x14ac:dyDescent="0.2">
      <c r="A874">
        <v>872</v>
      </c>
      <c r="B874">
        <v>1742</v>
      </c>
      <c r="C874">
        <v>1</v>
      </c>
      <c r="D874">
        <v>5</v>
      </c>
      <c r="E874">
        <v>7</v>
      </c>
      <c r="F874">
        <v>20</v>
      </c>
      <c r="G874">
        <v>44</v>
      </c>
      <c r="H874">
        <v>47</v>
      </c>
      <c r="I874">
        <v>46</v>
      </c>
      <c r="J874" s="1">
        <v>8000000</v>
      </c>
      <c r="K874" s="2">
        <v>38214</v>
      </c>
      <c r="L874">
        <f t="shared" si="14"/>
        <v>20.846376869169102</v>
      </c>
    </row>
    <row r="875" spans="1:12" x14ac:dyDescent="0.2">
      <c r="A875">
        <v>873</v>
      </c>
      <c r="B875">
        <v>1741</v>
      </c>
      <c r="C875">
        <v>12</v>
      </c>
      <c r="D875">
        <v>31</v>
      </c>
      <c r="E875">
        <v>32</v>
      </c>
      <c r="F875">
        <v>38</v>
      </c>
      <c r="G875">
        <v>44</v>
      </c>
      <c r="H875">
        <v>45</v>
      </c>
      <c r="I875">
        <v>11</v>
      </c>
      <c r="J875" s="1">
        <v>20000000</v>
      </c>
      <c r="K875" s="2">
        <v>38210</v>
      </c>
      <c r="L875">
        <f t="shared" si="14"/>
        <v>13.986387940388596</v>
      </c>
    </row>
    <row r="876" spans="1:12" x14ac:dyDescent="0.2">
      <c r="A876">
        <v>874</v>
      </c>
      <c r="B876">
        <v>1740</v>
      </c>
      <c r="C876">
        <v>1</v>
      </c>
      <c r="D876">
        <v>15</v>
      </c>
      <c r="E876">
        <v>20</v>
      </c>
      <c r="F876">
        <v>24</v>
      </c>
      <c r="G876">
        <v>28</v>
      </c>
      <c r="H876">
        <v>33</v>
      </c>
      <c r="I876">
        <v>31</v>
      </c>
      <c r="J876" s="1">
        <v>16000000</v>
      </c>
      <c r="K876" s="2">
        <v>38207</v>
      </c>
      <c r="L876">
        <f t="shared" si="14"/>
        <v>11.071198154284323</v>
      </c>
    </row>
    <row r="877" spans="1:12" x14ac:dyDescent="0.2">
      <c r="A877">
        <v>875</v>
      </c>
      <c r="B877">
        <v>1739</v>
      </c>
      <c r="C877">
        <v>26</v>
      </c>
      <c r="D877">
        <v>27</v>
      </c>
      <c r="E877">
        <v>30</v>
      </c>
      <c r="F877">
        <v>37</v>
      </c>
      <c r="G877">
        <v>41</v>
      </c>
      <c r="H877">
        <v>44</v>
      </c>
      <c r="I877">
        <v>18</v>
      </c>
      <c r="J877" s="1">
        <v>13000000</v>
      </c>
      <c r="K877" s="2">
        <v>38203</v>
      </c>
      <c r="L877">
        <f t="shared" si="14"/>
        <v>9.2272887211172261</v>
      </c>
    </row>
    <row r="878" spans="1:12" x14ac:dyDescent="0.2">
      <c r="A878">
        <v>876</v>
      </c>
      <c r="B878">
        <v>1738</v>
      </c>
      <c r="C878">
        <v>5</v>
      </c>
      <c r="D878">
        <v>15</v>
      </c>
      <c r="E878">
        <v>17</v>
      </c>
      <c r="F878">
        <v>19</v>
      </c>
      <c r="G878">
        <v>28</v>
      </c>
      <c r="H878">
        <v>47</v>
      </c>
      <c r="I878">
        <v>38</v>
      </c>
      <c r="J878" s="1">
        <v>10000000</v>
      </c>
      <c r="K878" s="2">
        <v>38200</v>
      </c>
      <c r="L878">
        <f t="shared" si="14"/>
        <v>14.473292316407848</v>
      </c>
    </row>
    <row r="879" spans="1:12" x14ac:dyDescent="0.2">
      <c r="A879">
        <v>877</v>
      </c>
      <c r="B879">
        <v>1737</v>
      </c>
      <c r="C879">
        <v>17</v>
      </c>
      <c r="D879">
        <v>22</v>
      </c>
      <c r="E879">
        <v>30</v>
      </c>
      <c r="F879">
        <v>37</v>
      </c>
      <c r="G879">
        <v>38</v>
      </c>
      <c r="H879">
        <v>44</v>
      </c>
      <c r="I879">
        <v>40</v>
      </c>
      <c r="J879" s="1">
        <v>9000000</v>
      </c>
      <c r="K879" s="2">
        <v>38196</v>
      </c>
      <c r="L879">
        <f t="shared" si="14"/>
        <v>9.964221709983887</v>
      </c>
    </row>
    <row r="880" spans="1:12" x14ac:dyDescent="0.2">
      <c r="A880">
        <v>878</v>
      </c>
      <c r="B880">
        <v>1736</v>
      </c>
      <c r="C880">
        <v>2</v>
      </c>
      <c r="D880">
        <v>12</v>
      </c>
      <c r="E880">
        <v>13</v>
      </c>
      <c r="F880">
        <v>14</v>
      </c>
      <c r="G880">
        <v>24</v>
      </c>
      <c r="H880">
        <v>36</v>
      </c>
      <c r="I880">
        <v>43</v>
      </c>
      <c r="J880" s="1">
        <v>8000000</v>
      </c>
      <c r="K880" s="2">
        <v>38193</v>
      </c>
      <c r="L880">
        <f t="shared" si="14"/>
        <v>14.558584441915395</v>
      </c>
    </row>
    <row r="881" spans="1:12" x14ac:dyDescent="0.2">
      <c r="A881">
        <v>879</v>
      </c>
      <c r="B881">
        <v>1735</v>
      </c>
      <c r="C881">
        <v>4</v>
      </c>
      <c r="D881">
        <v>13</v>
      </c>
      <c r="E881">
        <v>23</v>
      </c>
      <c r="F881">
        <v>38</v>
      </c>
      <c r="G881">
        <v>40</v>
      </c>
      <c r="H881">
        <v>47</v>
      </c>
      <c r="I881">
        <v>11</v>
      </c>
      <c r="J881" s="1">
        <v>10000000</v>
      </c>
      <c r="K881" s="2">
        <v>38189</v>
      </c>
      <c r="L881">
        <f t="shared" si="14"/>
        <v>16.647608150808246</v>
      </c>
    </row>
    <row r="882" spans="1:12" x14ac:dyDescent="0.2">
      <c r="A882">
        <v>880</v>
      </c>
      <c r="B882">
        <v>1734</v>
      </c>
      <c r="C882">
        <v>4</v>
      </c>
      <c r="D882">
        <v>8</v>
      </c>
      <c r="E882">
        <v>22</v>
      </c>
      <c r="F882">
        <v>24</v>
      </c>
      <c r="G882">
        <v>30</v>
      </c>
      <c r="H882">
        <v>47</v>
      </c>
      <c r="I882">
        <v>29</v>
      </c>
      <c r="J882" s="1">
        <v>9000000</v>
      </c>
      <c r="K882" s="2">
        <v>38186</v>
      </c>
      <c r="L882">
        <f t="shared" si="14"/>
        <v>14.420554113916046</v>
      </c>
    </row>
    <row r="883" spans="1:12" x14ac:dyDescent="0.2">
      <c r="A883">
        <v>881</v>
      </c>
      <c r="B883">
        <v>1733</v>
      </c>
      <c r="C883">
        <v>6</v>
      </c>
      <c r="D883">
        <v>14</v>
      </c>
      <c r="E883">
        <v>19</v>
      </c>
      <c r="F883">
        <v>21</v>
      </c>
      <c r="G883">
        <v>34</v>
      </c>
      <c r="H883">
        <v>43</v>
      </c>
      <c r="I883">
        <v>13</v>
      </c>
      <c r="J883" s="1">
        <v>8000000</v>
      </c>
      <c r="K883" s="2">
        <v>38182</v>
      </c>
      <c r="L883">
        <f t="shared" si="14"/>
        <v>12.869306415617261</v>
      </c>
    </row>
    <row r="884" spans="1:12" x14ac:dyDescent="0.2">
      <c r="A884">
        <v>882</v>
      </c>
      <c r="B884">
        <v>1732</v>
      </c>
      <c r="C884">
        <v>8</v>
      </c>
      <c r="D884">
        <v>16</v>
      </c>
      <c r="E884">
        <v>23</v>
      </c>
      <c r="F884">
        <v>33</v>
      </c>
      <c r="G884">
        <v>41</v>
      </c>
      <c r="H884">
        <v>43</v>
      </c>
      <c r="I884">
        <v>6</v>
      </c>
      <c r="J884" s="1">
        <v>30000000</v>
      </c>
      <c r="K884" s="2">
        <v>38179</v>
      </c>
      <c r="L884">
        <f t="shared" si="14"/>
        <v>15.140610794749836</v>
      </c>
    </row>
    <row r="885" spans="1:12" x14ac:dyDescent="0.2">
      <c r="A885">
        <v>883</v>
      </c>
      <c r="B885">
        <v>1731</v>
      </c>
      <c r="C885">
        <v>6</v>
      </c>
      <c r="D885">
        <v>8</v>
      </c>
      <c r="E885">
        <v>14</v>
      </c>
      <c r="F885">
        <v>26</v>
      </c>
      <c r="G885">
        <v>31</v>
      </c>
      <c r="H885">
        <v>42</v>
      </c>
      <c r="I885">
        <v>32</v>
      </c>
      <c r="J885" s="1">
        <v>26000000</v>
      </c>
      <c r="K885" s="2">
        <v>38175</v>
      </c>
      <c r="L885">
        <f t="shared" si="14"/>
        <v>13.597969036027473</v>
      </c>
    </row>
    <row r="886" spans="1:12" x14ac:dyDescent="0.2">
      <c r="A886">
        <v>884</v>
      </c>
      <c r="B886">
        <v>1730</v>
      </c>
      <c r="C886">
        <v>6</v>
      </c>
      <c r="D886">
        <v>24</v>
      </c>
      <c r="E886">
        <v>25</v>
      </c>
      <c r="F886">
        <v>28</v>
      </c>
      <c r="G886">
        <v>30</v>
      </c>
      <c r="H886">
        <v>40</v>
      </c>
      <c r="I886">
        <v>37</v>
      </c>
      <c r="J886" s="1">
        <v>23000000</v>
      </c>
      <c r="K886" s="2">
        <v>38172</v>
      </c>
      <c r="L886">
        <f t="shared" si="14"/>
        <v>11.05182596419511</v>
      </c>
    </row>
    <row r="887" spans="1:12" x14ac:dyDescent="0.2">
      <c r="A887">
        <v>885</v>
      </c>
      <c r="B887">
        <v>1729</v>
      </c>
      <c r="C887">
        <v>1</v>
      </c>
      <c r="D887">
        <v>2</v>
      </c>
      <c r="E887">
        <v>9</v>
      </c>
      <c r="F887">
        <v>13</v>
      </c>
      <c r="G887">
        <v>43</v>
      </c>
      <c r="H887">
        <v>46</v>
      </c>
      <c r="I887">
        <v>26</v>
      </c>
      <c r="J887" s="1">
        <v>20000000</v>
      </c>
      <c r="K887" s="2">
        <v>38168</v>
      </c>
      <c r="L887">
        <f t="shared" si="14"/>
        <v>18.690461025168247</v>
      </c>
    </row>
    <row r="888" spans="1:12" x14ac:dyDescent="0.2">
      <c r="A888">
        <v>886</v>
      </c>
      <c r="B888">
        <v>1728</v>
      </c>
      <c r="C888">
        <v>13</v>
      </c>
      <c r="D888">
        <v>18</v>
      </c>
      <c r="E888">
        <v>23</v>
      </c>
      <c r="F888">
        <v>27</v>
      </c>
      <c r="G888">
        <v>29</v>
      </c>
      <c r="H888">
        <v>32</v>
      </c>
      <c r="I888">
        <v>33</v>
      </c>
      <c r="J888" s="1">
        <v>17000000</v>
      </c>
      <c r="K888" s="2">
        <v>38165</v>
      </c>
      <c r="L888">
        <f t="shared" si="14"/>
        <v>7.416198487095663</v>
      </c>
    </row>
    <row r="889" spans="1:12" x14ac:dyDescent="0.2">
      <c r="A889">
        <v>887</v>
      </c>
      <c r="B889">
        <v>1727</v>
      </c>
      <c r="C889">
        <v>9</v>
      </c>
      <c r="D889">
        <v>22</v>
      </c>
      <c r="E889">
        <v>24</v>
      </c>
      <c r="F889">
        <v>25</v>
      </c>
      <c r="G889">
        <v>33</v>
      </c>
      <c r="H889">
        <v>42</v>
      </c>
      <c r="I889">
        <v>29</v>
      </c>
      <c r="J889" s="1">
        <v>13000000</v>
      </c>
      <c r="K889" s="2">
        <v>38161</v>
      </c>
      <c r="L889">
        <f t="shared" si="14"/>
        <v>10.193368525897704</v>
      </c>
    </row>
    <row r="890" spans="1:12" x14ac:dyDescent="0.2">
      <c r="A890">
        <v>888</v>
      </c>
      <c r="B890">
        <v>1726</v>
      </c>
      <c r="C890">
        <v>1</v>
      </c>
      <c r="D890">
        <v>5</v>
      </c>
      <c r="E890">
        <v>27</v>
      </c>
      <c r="F890">
        <v>30</v>
      </c>
      <c r="G890">
        <v>32</v>
      </c>
      <c r="H890">
        <v>37</v>
      </c>
      <c r="I890">
        <v>20</v>
      </c>
      <c r="J890" s="1">
        <v>10000000</v>
      </c>
      <c r="K890" s="2">
        <v>38158</v>
      </c>
      <c r="L890">
        <f t="shared" si="14"/>
        <v>13.828886261666023</v>
      </c>
    </row>
    <row r="891" spans="1:12" x14ac:dyDescent="0.2">
      <c r="A891">
        <v>889</v>
      </c>
      <c r="B891">
        <v>1725</v>
      </c>
      <c r="C891">
        <v>2</v>
      </c>
      <c r="D891">
        <v>9</v>
      </c>
      <c r="E891">
        <v>13</v>
      </c>
      <c r="F891">
        <v>19</v>
      </c>
      <c r="G891">
        <v>23</v>
      </c>
      <c r="H891">
        <v>37</v>
      </c>
      <c r="I891">
        <v>42</v>
      </c>
      <c r="J891" s="1">
        <v>9000000</v>
      </c>
      <c r="K891" s="2">
        <v>38154</v>
      </c>
      <c r="L891">
        <f t="shared" si="14"/>
        <v>14.568393708233426</v>
      </c>
    </row>
    <row r="892" spans="1:12" x14ac:dyDescent="0.2">
      <c r="A892">
        <v>890</v>
      </c>
      <c r="B892">
        <v>1724</v>
      </c>
      <c r="C892">
        <v>3</v>
      </c>
      <c r="D892">
        <v>16</v>
      </c>
      <c r="E892">
        <v>31</v>
      </c>
      <c r="F892">
        <v>37</v>
      </c>
      <c r="G892">
        <v>38</v>
      </c>
      <c r="H892">
        <v>47</v>
      </c>
      <c r="I892">
        <v>43</v>
      </c>
      <c r="J892" s="1">
        <v>8000000</v>
      </c>
      <c r="K892" s="2">
        <v>38151</v>
      </c>
      <c r="L892">
        <f t="shared" si="14"/>
        <v>15.776715814920479</v>
      </c>
    </row>
    <row r="893" spans="1:12" x14ac:dyDescent="0.2">
      <c r="A893">
        <v>891</v>
      </c>
      <c r="B893">
        <v>1723</v>
      </c>
      <c r="C893">
        <v>3</v>
      </c>
      <c r="D893">
        <v>6</v>
      </c>
      <c r="E893">
        <v>12</v>
      </c>
      <c r="F893">
        <v>22</v>
      </c>
      <c r="G893">
        <v>35</v>
      </c>
      <c r="H893">
        <v>37</v>
      </c>
      <c r="I893">
        <v>40</v>
      </c>
      <c r="J893" s="1">
        <v>44000000</v>
      </c>
      <c r="K893" s="2">
        <v>38147</v>
      </c>
      <c r="L893">
        <f t="shared" si="14"/>
        <v>15.464244473716041</v>
      </c>
    </row>
    <row r="894" spans="1:12" x14ac:dyDescent="0.2">
      <c r="A894">
        <v>892</v>
      </c>
      <c r="B894">
        <v>1722</v>
      </c>
      <c r="C894">
        <v>5</v>
      </c>
      <c r="D894">
        <v>28</v>
      </c>
      <c r="E894">
        <v>31</v>
      </c>
      <c r="F894">
        <v>34</v>
      </c>
      <c r="G894">
        <v>41</v>
      </c>
      <c r="H894">
        <v>42</v>
      </c>
      <c r="I894">
        <v>19</v>
      </c>
      <c r="J894" s="1">
        <v>38000000</v>
      </c>
      <c r="K894" s="2">
        <v>38144</v>
      </c>
      <c r="L894">
        <f t="shared" si="14"/>
        <v>13.023787760058422</v>
      </c>
    </row>
    <row r="895" spans="1:12" x14ac:dyDescent="0.2">
      <c r="A895">
        <v>893</v>
      </c>
      <c r="B895">
        <v>1721</v>
      </c>
      <c r="C895">
        <v>2</v>
      </c>
      <c r="D895">
        <v>12</v>
      </c>
      <c r="E895">
        <v>15</v>
      </c>
      <c r="F895">
        <v>39</v>
      </c>
      <c r="G895">
        <v>41</v>
      </c>
      <c r="H895">
        <v>47</v>
      </c>
      <c r="I895">
        <v>17</v>
      </c>
      <c r="J895" s="1">
        <v>33000000</v>
      </c>
      <c r="K895" s="2">
        <v>38140</v>
      </c>
      <c r="L895">
        <f t="shared" si="14"/>
        <v>17.30813186255029</v>
      </c>
    </row>
    <row r="896" spans="1:12" x14ac:dyDescent="0.2">
      <c r="A896">
        <v>894</v>
      </c>
      <c r="B896">
        <v>1720</v>
      </c>
      <c r="C896">
        <v>1</v>
      </c>
      <c r="D896">
        <v>5</v>
      </c>
      <c r="E896">
        <v>18</v>
      </c>
      <c r="F896">
        <v>40</v>
      </c>
      <c r="G896">
        <v>46</v>
      </c>
      <c r="H896">
        <v>47</v>
      </c>
      <c r="I896">
        <v>22</v>
      </c>
      <c r="J896" s="1">
        <v>29000000</v>
      </c>
      <c r="K896" s="2">
        <v>38137</v>
      </c>
      <c r="L896">
        <f t="shared" si="14"/>
        <v>19.068797749702195</v>
      </c>
    </row>
    <row r="897" spans="1:12" x14ac:dyDescent="0.2">
      <c r="A897">
        <v>895</v>
      </c>
      <c r="B897">
        <v>1719</v>
      </c>
      <c r="C897">
        <v>7</v>
      </c>
      <c r="D897">
        <v>20</v>
      </c>
      <c r="E897">
        <v>21</v>
      </c>
      <c r="F897">
        <v>25</v>
      </c>
      <c r="G897">
        <v>31</v>
      </c>
      <c r="H897">
        <v>41</v>
      </c>
      <c r="I897">
        <v>24</v>
      </c>
      <c r="J897" s="1">
        <v>24000000</v>
      </c>
      <c r="K897" s="2">
        <v>38133</v>
      </c>
      <c r="L897">
        <f t="shared" si="14"/>
        <v>10.43118036511323</v>
      </c>
    </row>
    <row r="898" spans="1:12" x14ac:dyDescent="0.2">
      <c r="A898">
        <v>896</v>
      </c>
      <c r="B898">
        <v>1718</v>
      </c>
      <c r="C898">
        <v>7</v>
      </c>
      <c r="D898">
        <v>11</v>
      </c>
      <c r="E898">
        <v>27</v>
      </c>
      <c r="F898">
        <v>30</v>
      </c>
      <c r="G898">
        <v>43</v>
      </c>
      <c r="H898">
        <v>45</v>
      </c>
      <c r="I898">
        <v>42</v>
      </c>
      <c r="J898" s="1">
        <v>21000000</v>
      </c>
      <c r="K898" s="2">
        <v>38130</v>
      </c>
      <c r="L898">
        <f t="shared" si="14"/>
        <v>15.45654430669294</v>
      </c>
    </row>
    <row r="899" spans="1:12" x14ac:dyDescent="0.2">
      <c r="A899">
        <v>897</v>
      </c>
      <c r="B899">
        <v>1717</v>
      </c>
      <c r="C899">
        <v>4</v>
      </c>
      <c r="D899">
        <v>19</v>
      </c>
      <c r="E899">
        <v>29</v>
      </c>
      <c r="F899">
        <v>39</v>
      </c>
      <c r="G899">
        <v>41</v>
      </c>
      <c r="H899">
        <v>42</v>
      </c>
      <c r="I899">
        <v>6</v>
      </c>
      <c r="J899" s="1">
        <v>16000000</v>
      </c>
      <c r="K899" s="2">
        <v>38126</v>
      </c>
      <c r="L899">
        <f t="shared" si="14"/>
        <v>16.286131991301534</v>
      </c>
    </row>
    <row r="900" spans="1:12" x14ac:dyDescent="0.2">
      <c r="A900">
        <v>898</v>
      </c>
      <c r="B900">
        <v>1716</v>
      </c>
      <c r="C900">
        <v>8</v>
      </c>
      <c r="D900">
        <v>10</v>
      </c>
      <c r="E900">
        <v>13</v>
      </c>
      <c r="F900">
        <v>14</v>
      </c>
      <c r="G900">
        <v>21</v>
      </c>
      <c r="H900">
        <v>29</v>
      </c>
      <c r="I900">
        <v>16</v>
      </c>
      <c r="J900" s="1">
        <v>13000000</v>
      </c>
      <c r="K900" s="2">
        <v>38123</v>
      </c>
      <c r="L900">
        <f t="shared" ref="L900:L963" si="15">STDEV(C900:I900)</f>
        <v>7.1514234347336156</v>
      </c>
    </row>
    <row r="901" spans="1:12" x14ac:dyDescent="0.2">
      <c r="A901">
        <v>899</v>
      </c>
      <c r="B901">
        <v>1715</v>
      </c>
      <c r="C901">
        <v>7</v>
      </c>
      <c r="D901">
        <v>9</v>
      </c>
      <c r="E901">
        <v>13</v>
      </c>
      <c r="F901">
        <v>16</v>
      </c>
      <c r="G901">
        <v>18</v>
      </c>
      <c r="H901">
        <v>40</v>
      </c>
      <c r="I901">
        <v>26</v>
      </c>
      <c r="J901" s="1">
        <v>10000000</v>
      </c>
      <c r="K901" s="2">
        <v>38119</v>
      </c>
      <c r="L901">
        <f t="shared" si="15"/>
        <v>11.385036127261415</v>
      </c>
    </row>
    <row r="902" spans="1:12" x14ac:dyDescent="0.2">
      <c r="A902">
        <v>900</v>
      </c>
      <c r="B902">
        <v>1714</v>
      </c>
      <c r="C902">
        <v>1</v>
      </c>
      <c r="D902">
        <v>3</v>
      </c>
      <c r="E902">
        <v>9</v>
      </c>
      <c r="F902">
        <v>13</v>
      </c>
      <c r="G902">
        <v>14</v>
      </c>
      <c r="H902">
        <v>30</v>
      </c>
      <c r="I902">
        <v>17</v>
      </c>
      <c r="J902" s="1">
        <v>9000000</v>
      </c>
      <c r="K902" s="2">
        <v>38116</v>
      </c>
      <c r="L902">
        <f t="shared" si="15"/>
        <v>9.6929036388680228</v>
      </c>
    </row>
    <row r="903" spans="1:12" x14ac:dyDescent="0.2">
      <c r="A903">
        <v>901</v>
      </c>
      <c r="B903">
        <v>1713</v>
      </c>
      <c r="C903">
        <v>11</v>
      </c>
      <c r="D903">
        <v>12</v>
      </c>
      <c r="E903">
        <v>22</v>
      </c>
      <c r="F903">
        <v>35</v>
      </c>
      <c r="G903">
        <v>39</v>
      </c>
      <c r="H903">
        <v>40</v>
      </c>
      <c r="I903">
        <v>45</v>
      </c>
      <c r="J903" s="1">
        <v>9000000</v>
      </c>
      <c r="K903" s="2">
        <v>38112</v>
      </c>
      <c r="L903">
        <f t="shared" si="15"/>
        <v>13.993195625357485</v>
      </c>
    </row>
    <row r="904" spans="1:12" x14ac:dyDescent="0.2">
      <c r="A904">
        <v>902</v>
      </c>
      <c r="B904">
        <v>1712</v>
      </c>
      <c r="C904">
        <v>3</v>
      </c>
      <c r="D904">
        <v>19</v>
      </c>
      <c r="E904">
        <v>24</v>
      </c>
      <c r="F904">
        <v>25</v>
      </c>
      <c r="G904">
        <v>37</v>
      </c>
      <c r="H904">
        <v>40</v>
      </c>
      <c r="I904">
        <v>28</v>
      </c>
      <c r="J904" s="1">
        <v>26000000</v>
      </c>
      <c r="K904" s="2">
        <v>38109</v>
      </c>
      <c r="L904">
        <f t="shared" si="15"/>
        <v>12.239670085812111</v>
      </c>
    </row>
    <row r="905" spans="1:12" x14ac:dyDescent="0.2">
      <c r="A905">
        <v>903</v>
      </c>
      <c r="B905">
        <v>1711</v>
      </c>
      <c r="C905">
        <v>6</v>
      </c>
      <c r="D905">
        <v>17</v>
      </c>
      <c r="E905">
        <v>30</v>
      </c>
      <c r="F905">
        <v>31</v>
      </c>
      <c r="G905">
        <v>38</v>
      </c>
      <c r="H905">
        <v>41</v>
      </c>
      <c r="I905">
        <v>18</v>
      </c>
      <c r="J905" s="1">
        <v>22000000</v>
      </c>
      <c r="K905" s="2">
        <v>38105</v>
      </c>
      <c r="L905">
        <f t="shared" si="15"/>
        <v>12.615183595289336</v>
      </c>
    </row>
    <row r="906" spans="1:12" x14ac:dyDescent="0.2">
      <c r="A906">
        <v>904</v>
      </c>
      <c r="B906">
        <v>1710</v>
      </c>
      <c r="C906">
        <v>8</v>
      </c>
      <c r="D906">
        <v>9</v>
      </c>
      <c r="E906">
        <v>15</v>
      </c>
      <c r="F906">
        <v>19</v>
      </c>
      <c r="G906">
        <v>28</v>
      </c>
      <c r="H906">
        <v>45</v>
      </c>
      <c r="I906">
        <v>47</v>
      </c>
      <c r="J906" s="1">
        <v>19000000</v>
      </c>
      <c r="K906" s="2">
        <v>38102</v>
      </c>
      <c r="L906">
        <f t="shared" si="15"/>
        <v>16.18494303210181</v>
      </c>
    </row>
    <row r="907" spans="1:12" x14ac:dyDescent="0.2">
      <c r="A907">
        <v>905</v>
      </c>
      <c r="B907">
        <v>1709</v>
      </c>
      <c r="C907">
        <v>4</v>
      </c>
      <c r="D907">
        <v>27</v>
      </c>
      <c r="E907">
        <v>32</v>
      </c>
      <c r="F907">
        <v>39</v>
      </c>
      <c r="G907">
        <v>44</v>
      </c>
      <c r="H907">
        <v>47</v>
      </c>
      <c r="I907">
        <v>12</v>
      </c>
      <c r="J907" s="1">
        <v>15000000</v>
      </c>
      <c r="K907" s="2">
        <v>38098</v>
      </c>
      <c r="L907">
        <f t="shared" si="15"/>
        <v>16.204055929656274</v>
      </c>
    </row>
    <row r="908" spans="1:12" x14ac:dyDescent="0.2">
      <c r="A908">
        <v>906</v>
      </c>
      <c r="B908">
        <v>1708</v>
      </c>
      <c r="C908">
        <v>6</v>
      </c>
      <c r="D908">
        <v>9</v>
      </c>
      <c r="E908">
        <v>10</v>
      </c>
      <c r="F908">
        <v>30</v>
      </c>
      <c r="G908">
        <v>39</v>
      </c>
      <c r="H908">
        <v>44</v>
      </c>
      <c r="I908">
        <v>8</v>
      </c>
      <c r="J908" s="1">
        <v>11000000</v>
      </c>
      <c r="K908" s="2">
        <v>38095</v>
      </c>
      <c r="L908">
        <f t="shared" si="15"/>
        <v>16.293440105643448</v>
      </c>
    </row>
    <row r="909" spans="1:12" x14ac:dyDescent="0.2">
      <c r="A909">
        <v>907</v>
      </c>
      <c r="B909">
        <v>1707</v>
      </c>
      <c r="C909">
        <v>6</v>
      </c>
      <c r="D909">
        <v>9</v>
      </c>
      <c r="E909">
        <v>22</v>
      </c>
      <c r="F909">
        <v>36</v>
      </c>
      <c r="G909">
        <v>42</v>
      </c>
      <c r="H909">
        <v>46</v>
      </c>
      <c r="I909">
        <v>3</v>
      </c>
      <c r="J909" s="1">
        <v>10000000</v>
      </c>
      <c r="K909" s="2">
        <v>38091</v>
      </c>
      <c r="L909">
        <f t="shared" si="15"/>
        <v>17.998677200071704</v>
      </c>
    </row>
    <row r="910" spans="1:12" x14ac:dyDescent="0.2">
      <c r="A910">
        <v>908</v>
      </c>
      <c r="B910">
        <v>1706</v>
      </c>
      <c r="C910">
        <v>13</v>
      </c>
      <c r="D910">
        <v>18</v>
      </c>
      <c r="E910">
        <v>28</v>
      </c>
      <c r="F910">
        <v>31</v>
      </c>
      <c r="G910">
        <v>43</v>
      </c>
      <c r="H910">
        <v>47</v>
      </c>
      <c r="I910">
        <v>6</v>
      </c>
      <c r="J910" s="1">
        <v>9000000</v>
      </c>
      <c r="K910" s="2">
        <v>38088</v>
      </c>
      <c r="L910">
        <f t="shared" si="15"/>
        <v>15.219035699381468</v>
      </c>
    </row>
    <row r="911" spans="1:12" x14ac:dyDescent="0.2">
      <c r="A911">
        <v>909</v>
      </c>
      <c r="B911">
        <v>1705</v>
      </c>
      <c r="C911">
        <v>8</v>
      </c>
      <c r="D911">
        <v>11</v>
      </c>
      <c r="E911">
        <v>19</v>
      </c>
      <c r="F911">
        <v>28</v>
      </c>
      <c r="G911">
        <v>30</v>
      </c>
      <c r="H911">
        <v>47</v>
      </c>
      <c r="I911">
        <v>43</v>
      </c>
      <c r="J911" s="1">
        <v>8000000</v>
      </c>
      <c r="K911" s="2">
        <v>38084</v>
      </c>
      <c r="L911">
        <f t="shared" si="15"/>
        <v>14.976171549688999</v>
      </c>
    </row>
    <row r="912" spans="1:12" x14ac:dyDescent="0.2">
      <c r="A912">
        <v>910</v>
      </c>
      <c r="B912">
        <v>1704</v>
      </c>
      <c r="C912">
        <v>14</v>
      </c>
      <c r="D912">
        <v>15</v>
      </c>
      <c r="E912">
        <v>17</v>
      </c>
      <c r="F912">
        <v>19</v>
      </c>
      <c r="G912">
        <v>29</v>
      </c>
      <c r="H912">
        <v>39</v>
      </c>
      <c r="I912">
        <v>41</v>
      </c>
      <c r="J912" s="1">
        <v>45000000</v>
      </c>
      <c r="K912" s="2">
        <v>38081</v>
      </c>
      <c r="L912">
        <f t="shared" si="15"/>
        <v>11.466306749611686</v>
      </c>
    </row>
    <row r="913" spans="1:12" x14ac:dyDescent="0.2">
      <c r="A913">
        <v>911</v>
      </c>
      <c r="B913">
        <v>1703</v>
      </c>
      <c r="C913">
        <v>4</v>
      </c>
      <c r="D913">
        <v>11</v>
      </c>
      <c r="E913">
        <v>17</v>
      </c>
      <c r="F913">
        <v>18</v>
      </c>
      <c r="G913">
        <v>20</v>
      </c>
      <c r="H913">
        <v>36</v>
      </c>
      <c r="I913">
        <v>8</v>
      </c>
      <c r="J913" s="1">
        <v>41000000</v>
      </c>
      <c r="K913" s="2">
        <v>38077</v>
      </c>
      <c r="L913">
        <f t="shared" si="15"/>
        <v>10.435744434622855</v>
      </c>
    </row>
    <row r="914" spans="1:12" x14ac:dyDescent="0.2">
      <c r="A914">
        <v>912</v>
      </c>
      <c r="B914">
        <v>1702</v>
      </c>
      <c r="C914">
        <v>6</v>
      </c>
      <c r="D914">
        <v>16</v>
      </c>
      <c r="E914">
        <v>30</v>
      </c>
      <c r="F914">
        <v>32</v>
      </c>
      <c r="G914">
        <v>34</v>
      </c>
      <c r="H914">
        <v>35</v>
      </c>
      <c r="I914">
        <v>14</v>
      </c>
      <c r="J914" s="1">
        <v>37000000</v>
      </c>
      <c r="K914" s="2">
        <v>38074</v>
      </c>
      <c r="L914">
        <f t="shared" si="15"/>
        <v>11.610750355146035</v>
      </c>
    </row>
    <row r="915" spans="1:12" x14ac:dyDescent="0.2">
      <c r="A915">
        <v>913</v>
      </c>
      <c r="B915">
        <v>1701</v>
      </c>
      <c r="C915">
        <v>5</v>
      </c>
      <c r="D915">
        <v>17</v>
      </c>
      <c r="E915">
        <v>21</v>
      </c>
      <c r="F915">
        <v>25</v>
      </c>
      <c r="G915">
        <v>37</v>
      </c>
      <c r="H915">
        <v>43</v>
      </c>
      <c r="I915">
        <v>1</v>
      </c>
      <c r="J915" s="1">
        <v>33000000</v>
      </c>
      <c r="K915" s="2">
        <v>38070</v>
      </c>
      <c r="L915">
        <f t="shared" si="15"/>
        <v>15.424161627289891</v>
      </c>
    </row>
    <row r="916" spans="1:12" x14ac:dyDescent="0.2">
      <c r="A916">
        <v>914</v>
      </c>
      <c r="B916">
        <v>1700</v>
      </c>
      <c r="C916">
        <v>2</v>
      </c>
      <c r="D916">
        <v>3</v>
      </c>
      <c r="E916">
        <v>14</v>
      </c>
      <c r="F916">
        <v>19</v>
      </c>
      <c r="G916">
        <v>41</v>
      </c>
      <c r="H916">
        <v>45</v>
      </c>
      <c r="I916">
        <v>25</v>
      </c>
      <c r="J916" s="1">
        <v>29000000</v>
      </c>
      <c r="K916" s="2">
        <v>38067</v>
      </c>
      <c r="L916">
        <f t="shared" si="15"/>
        <v>16.977576247453442</v>
      </c>
    </row>
    <row r="917" spans="1:12" x14ac:dyDescent="0.2">
      <c r="A917">
        <v>915</v>
      </c>
      <c r="B917">
        <v>1699</v>
      </c>
      <c r="C917">
        <v>2</v>
      </c>
      <c r="D917">
        <v>14</v>
      </c>
      <c r="E917">
        <v>18</v>
      </c>
      <c r="F917">
        <v>21</v>
      </c>
      <c r="G917">
        <v>29</v>
      </c>
      <c r="H917">
        <v>45</v>
      </c>
      <c r="I917">
        <v>15</v>
      </c>
      <c r="J917" s="1">
        <v>25000000</v>
      </c>
      <c r="K917" s="2">
        <v>38063</v>
      </c>
      <c r="L917">
        <f t="shared" si="15"/>
        <v>13.501322686526469</v>
      </c>
    </row>
    <row r="918" spans="1:12" x14ac:dyDescent="0.2">
      <c r="A918">
        <v>916</v>
      </c>
      <c r="B918">
        <v>1698</v>
      </c>
      <c r="C918">
        <v>10</v>
      </c>
      <c r="D918">
        <v>21</v>
      </c>
      <c r="E918">
        <v>27</v>
      </c>
      <c r="F918">
        <v>33</v>
      </c>
      <c r="G918">
        <v>38</v>
      </c>
      <c r="H918">
        <v>39</v>
      </c>
      <c r="I918">
        <v>30</v>
      </c>
      <c r="J918" s="1">
        <v>22000000</v>
      </c>
      <c r="K918" s="2">
        <v>38060</v>
      </c>
      <c r="L918">
        <f t="shared" si="15"/>
        <v>10.193368525897704</v>
      </c>
    </row>
    <row r="919" spans="1:12" x14ac:dyDescent="0.2">
      <c r="A919">
        <v>917</v>
      </c>
      <c r="B919">
        <v>1697</v>
      </c>
      <c r="C919">
        <v>11</v>
      </c>
      <c r="D919">
        <v>12</v>
      </c>
      <c r="E919">
        <v>16</v>
      </c>
      <c r="F919">
        <v>25</v>
      </c>
      <c r="G919">
        <v>26</v>
      </c>
      <c r="H919">
        <v>43</v>
      </c>
      <c r="I919">
        <v>15</v>
      </c>
      <c r="J919" s="1">
        <v>19000000</v>
      </c>
      <c r="K919" s="2">
        <v>38056</v>
      </c>
      <c r="L919">
        <f t="shared" si="15"/>
        <v>11.305287427107892</v>
      </c>
    </row>
    <row r="920" spans="1:12" x14ac:dyDescent="0.2">
      <c r="A920">
        <v>918</v>
      </c>
      <c r="B920">
        <v>1696</v>
      </c>
      <c r="C920">
        <v>16</v>
      </c>
      <c r="D920">
        <v>20</v>
      </c>
      <c r="E920">
        <v>24</v>
      </c>
      <c r="F920">
        <v>28</v>
      </c>
      <c r="G920">
        <v>32</v>
      </c>
      <c r="H920">
        <v>44</v>
      </c>
      <c r="I920">
        <v>13</v>
      </c>
      <c r="J920" s="1">
        <v>15000000</v>
      </c>
      <c r="K920" s="2">
        <v>38053</v>
      </c>
      <c r="L920">
        <f t="shared" si="15"/>
        <v>10.562737740350681</v>
      </c>
    </row>
    <row r="921" spans="1:12" x14ac:dyDescent="0.2">
      <c r="A921">
        <v>919</v>
      </c>
      <c r="B921">
        <v>1695</v>
      </c>
      <c r="C921">
        <v>4</v>
      </c>
      <c r="D921">
        <v>5</v>
      </c>
      <c r="E921">
        <v>21</v>
      </c>
      <c r="F921">
        <v>26</v>
      </c>
      <c r="G921">
        <v>28</v>
      </c>
      <c r="H921">
        <v>34</v>
      </c>
      <c r="I921">
        <v>12</v>
      </c>
      <c r="J921" s="1">
        <v>12000000</v>
      </c>
      <c r="K921" s="2">
        <v>38049</v>
      </c>
      <c r="L921">
        <f t="shared" si="15"/>
        <v>11.745313148332018</v>
      </c>
    </row>
    <row r="922" spans="1:12" x14ac:dyDescent="0.2">
      <c r="A922">
        <v>920</v>
      </c>
      <c r="B922">
        <v>1694</v>
      </c>
      <c r="C922">
        <v>8</v>
      </c>
      <c r="D922">
        <v>15</v>
      </c>
      <c r="E922">
        <v>17</v>
      </c>
      <c r="F922">
        <v>21</v>
      </c>
      <c r="G922">
        <v>30</v>
      </c>
      <c r="H922">
        <v>31</v>
      </c>
      <c r="I922">
        <v>46</v>
      </c>
      <c r="J922" s="1">
        <v>10000000</v>
      </c>
      <c r="K922" s="2">
        <v>38046</v>
      </c>
      <c r="L922">
        <f t="shared" si="15"/>
        <v>12.675435561221029</v>
      </c>
    </row>
    <row r="923" spans="1:12" x14ac:dyDescent="0.2">
      <c r="A923">
        <v>921</v>
      </c>
      <c r="B923">
        <v>1693</v>
      </c>
      <c r="C923">
        <v>3</v>
      </c>
      <c r="D923">
        <v>5</v>
      </c>
      <c r="E923">
        <v>12</v>
      </c>
      <c r="F923">
        <v>24</v>
      </c>
      <c r="G923">
        <v>30</v>
      </c>
      <c r="H923">
        <v>42</v>
      </c>
      <c r="I923">
        <v>31</v>
      </c>
      <c r="J923" s="1">
        <v>9000000</v>
      </c>
      <c r="K923" s="2">
        <v>38042</v>
      </c>
      <c r="L923">
        <f t="shared" si="15"/>
        <v>14.674240468703426</v>
      </c>
    </row>
    <row r="924" spans="1:12" x14ac:dyDescent="0.2">
      <c r="A924">
        <v>922</v>
      </c>
      <c r="B924">
        <v>1692</v>
      </c>
      <c r="C924">
        <v>5</v>
      </c>
      <c r="D924">
        <v>20</v>
      </c>
      <c r="E924">
        <v>24</v>
      </c>
      <c r="F924">
        <v>33</v>
      </c>
      <c r="G924">
        <v>34</v>
      </c>
      <c r="H924">
        <v>45</v>
      </c>
      <c r="I924">
        <v>13</v>
      </c>
      <c r="J924" s="1">
        <v>8000000</v>
      </c>
      <c r="K924" s="2">
        <v>38039</v>
      </c>
      <c r="L924">
        <f t="shared" si="15"/>
        <v>13.63119671230387</v>
      </c>
    </row>
    <row r="925" spans="1:12" x14ac:dyDescent="0.2">
      <c r="A925">
        <v>923</v>
      </c>
      <c r="B925">
        <v>1691</v>
      </c>
      <c r="C925">
        <v>23</v>
      </c>
      <c r="D925">
        <v>30</v>
      </c>
      <c r="E925">
        <v>33</v>
      </c>
      <c r="F925">
        <v>36</v>
      </c>
      <c r="G925">
        <v>40</v>
      </c>
      <c r="H925">
        <v>43</v>
      </c>
      <c r="I925">
        <v>25</v>
      </c>
      <c r="J925" s="1">
        <v>30000000</v>
      </c>
      <c r="K925" s="2">
        <v>38035</v>
      </c>
      <c r="L925">
        <f t="shared" si="15"/>
        <v>7.425823667638304</v>
      </c>
    </row>
    <row r="926" spans="1:12" x14ac:dyDescent="0.2">
      <c r="A926">
        <v>924</v>
      </c>
      <c r="B926">
        <v>1690</v>
      </c>
      <c r="C926">
        <v>7</v>
      </c>
      <c r="D926">
        <v>10</v>
      </c>
      <c r="E926">
        <v>15</v>
      </c>
      <c r="F926">
        <v>27</v>
      </c>
      <c r="G926">
        <v>28</v>
      </c>
      <c r="H926">
        <v>31</v>
      </c>
      <c r="I926">
        <v>14</v>
      </c>
      <c r="J926" s="1">
        <v>26000000</v>
      </c>
      <c r="K926" s="2">
        <v>38032</v>
      </c>
      <c r="L926">
        <f t="shared" si="15"/>
        <v>9.6164541529708565</v>
      </c>
    </row>
    <row r="927" spans="1:12" x14ac:dyDescent="0.2">
      <c r="A927">
        <v>925</v>
      </c>
      <c r="B927">
        <v>1689</v>
      </c>
      <c r="C927">
        <v>6</v>
      </c>
      <c r="D927">
        <v>9</v>
      </c>
      <c r="E927">
        <v>14</v>
      </c>
      <c r="F927">
        <v>23</v>
      </c>
      <c r="G927">
        <v>34</v>
      </c>
      <c r="H927">
        <v>39</v>
      </c>
      <c r="I927">
        <v>37</v>
      </c>
      <c r="J927" s="1">
        <v>23000000</v>
      </c>
      <c r="K927" s="2">
        <v>38028</v>
      </c>
      <c r="L927">
        <f t="shared" si="15"/>
        <v>13.777137721948044</v>
      </c>
    </row>
    <row r="928" spans="1:12" x14ac:dyDescent="0.2">
      <c r="A928">
        <v>926</v>
      </c>
      <c r="B928">
        <v>1688</v>
      </c>
      <c r="C928">
        <v>14</v>
      </c>
      <c r="D928">
        <v>21</v>
      </c>
      <c r="E928">
        <v>24</v>
      </c>
      <c r="F928">
        <v>37</v>
      </c>
      <c r="G928">
        <v>45</v>
      </c>
      <c r="H928">
        <v>47</v>
      </c>
      <c r="I928">
        <v>11</v>
      </c>
      <c r="J928" s="1">
        <v>19000000</v>
      </c>
      <c r="K928" s="2">
        <v>38025</v>
      </c>
      <c r="L928">
        <f t="shared" si="15"/>
        <v>14.604304649168142</v>
      </c>
    </row>
    <row r="929" spans="1:12" x14ac:dyDescent="0.2">
      <c r="A929">
        <v>927</v>
      </c>
      <c r="B929">
        <v>1687</v>
      </c>
      <c r="C929">
        <v>7</v>
      </c>
      <c r="D929">
        <v>8</v>
      </c>
      <c r="E929">
        <v>18</v>
      </c>
      <c r="F929">
        <v>30</v>
      </c>
      <c r="G929">
        <v>33</v>
      </c>
      <c r="H929">
        <v>39</v>
      </c>
      <c r="I929">
        <v>43</v>
      </c>
      <c r="J929" s="1">
        <v>16000000</v>
      </c>
      <c r="K929" s="2">
        <v>38021</v>
      </c>
      <c r="L929">
        <f t="shared" si="15"/>
        <v>14.547131937912971</v>
      </c>
    </row>
    <row r="930" spans="1:12" x14ac:dyDescent="0.2">
      <c r="A930">
        <v>928</v>
      </c>
      <c r="B930">
        <v>1686</v>
      </c>
      <c r="C930">
        <v>16</v>
      </c>
      <c r="D930">
        <v>19</v>
      </c>
      <c r="E930">
        <v>20</v>
      </c>
      <c r="F930">
        <v>21</v>
      </c>
      <c r="G930">
        <v>22</v>
      </c>
      <c r="H930">
        <v>44</v>
      </c>
      <c r="I930">
        <v>11</v>
      </c>
      <c r="J930" s="1">
        <v>13000000</v>
      </c>
      <c r="K930" s="2">
        <v>38018</v>
      </c>
      <c r="L930">
        <f t="shared" si="15"/>
        <v>10.447145885018411</v>
      </c>
    </row>
    <row r="931" spans="1:12" x14ac:dyDescent="0.2">
      <c r="A931">
        <v>929</v>
      </c>
      <c r="B931">
        <v>1685</v>
      </c>
      <c r="C931">
        <v>7</v>
      </c>
      <c r="D931">
        <v>9</v>
      </c>
      <c r="E931">
        <v>13</v>
      </c>
      <c r="F931">
        <v>14</v>
      </c>
      <c r="G931">
        <v>23</v>
      </c>
      <c r="H931">
        <v>35</v>
      </c>
      <c r="I931">
        <v>6</v>
      </c>
      <c r="J931" s="1">
        <v>10000000</v>
      </c>
      <c r="K931" s="2">
        <v>38014</v>
      </c>
      <c r="L931">
        <f t="shared" si="15"/>
        <v>10.403753901265409</v>
      </c>
    </row>
    <row r="932" spans="1:12" x14ac:dyDescent="0.2">
      <c r="A932">
        <v>930</v>
      </c>
      <c r="B932">
        <v>1684</v>
      </c>
      <c r="C932">
        <v>11</v>
      </c>
      <c r="D932">
        <v>19</v>
      </c>
      <c r="E932">
        <v>24</v>
      </c>
      <c r="F932">
        <v>32</v>
      </c>
      <c r="G932">
        <v>40</v>
      </c>
      <c r="H932">
        <v>44</v>
      </c>
      <c r="I932">
        <v>46</v>
      </c>
      <c r="J932" s="1">
        <v>9000000</v>
      </c>
      <c r="K932" s="2">
        <v>38011</v>
      </c>
      <c r="L932">
        <f t="shared" si="15"/>
        <v>13.347016788138733</v>
      </c>
    </row>
    <row r="933" spans="1:12" x14ac:dyDescent="0.2">
      <c r="A933">
        <v>931</v>
      </c>
      <c r="B933">
        <v>1683</v>
      </c>
      <c r="C933">
        <v>1</v>
      </c>
      <c r="D933">
        <v>11</v>
      </c>
      <c r="E933">
        <v>14</v>
      </c>
      <c r="F933">
        <v>21</v>
      </c>
      <c r="G933">
        <v>23</v>
      </c>
      <c r="H933">
        <v>35</v>
      </c>
      <c r="I933">
        <v>9</v>
      </c>
      <c r="J933" s="1">
        <v>8000000</v>
      </c>
      <c r="K933" s="2">
        <v>38007</v>
      </c>
      <c r="L933">
        <f t="shared" si="15"/>
        <v>11.086242010021335</v>
      </c>
    </row>
    <row r="934" spans="1:12" x14ac:dyDescent="0.2">
      <c r="A934">
        <v>932</v>
      </c>
      <c r="B934">
        <v>1682</v>
      </c>
      <c r="C934">
        <v>10</v>
      </c>
      <c r="D934">
        <v>20</v>
      </c>
      <c r="E934">
        <v>28</v>
      </c>
      <c r="F934">
        <v>34</v>
      </c>
      <c r="G934">
        <v>36</v>
      </c>
      <c r="H934">
        <v>44</v>
      </c>
      <c r="I934">
        <v>37</v>
      </c>
      <c r="J934" s="1">
        <v>10000000</v>
      </c>
      <c r="K934" s="2">
        <v>38004</v>
      </c>
      <c r="L934">
        <f t="shared" si="15"/>
        <v>11.553189623484526</v>
      </c>
    </row>
    <row r="935" spans="1:12" x14ac:dyDescent="0.2">
      <c r="A935">
        <v>933</v>
      </c>
      <c r="B935">
        <v>1681</v>
      </c>
      <c r="C935">
        <v>3</v>
      </c>
      <c r="D935">
        <v>14</v>
      </c>
      <c r="E935">
        <v>21</v>
      </c>
      <c r="F935">
        <v>30</v>
      </c>
      <c r="G935">
        <v>40</v>
      </c>
      <c r="H935">
        <v>41</v>
      </c>
      <c r="I935">
        <v>43</v>
      </c>
      <c r="J935" s="1">
        <v>9000000</v>
      </c>
      <c r="K935" s="2">
        <v>38000</v>
      </c>
      <c r="L935">
        <f t="shared" si="15"/>
        <v>15.328156475988262</v>
      </c>
    </row>
    <row r="936" spans="1:12" x14ac:dyDescent="0.2">
      <c r="A936">
        <v>934</v>
      </c>
      <c r="B936">
        <v>1680</v>
      </c>
      <c r="C936">
        <v>2</v>
      </c>
      <c r="D936">
        <v>14</v>
      </c>
      <c r="E936">
        <v>18</v>
      </c>
      <c r="F936">
        <v>20</v>
      </c>
      <c r="G936">
        <v>22</v>
      </c>
      <c r="H936">
        <v>34</v>
      </c>
      <c r="I936">
        <v>38</v>
      </c>
      <c r="J936" s="1">
        <v>8000000</v>
      </c>
      <c r="K936" s="2">
        <v>37997</v>
      </c>
      <c r="L936">
        <f t="shared" si="15"/>
        <v>12.102734834581415</v>
      </c>
    </row>
    <row r="937" spans="1:12" x14ac:dyDescent="0.2">
      <c r="A937">
        <v>935</v>
      </c>
      <c r="B937">
        <v>1679</v>
      </c>
      <c r="C937">
        <v>4</v>
      </c>
      <c r="D937">
        <v>8</v>
      </c>
      <c r="E937">
        <v>16</v>
      </c>
      <c r="F937">
        <v>20</v>
      </c>
      <c r="G937">
        <v>44</v>
      </c>
      <c r="H937">
        <v>47</v>
      </c>
      <c r="I937">
        <v>26</v>
      </c>
      <c r="J937" s="1">
        <v>68000000</v>
      </c>
      <c r="K937" s="2">
        <v>37993</v>
      </c>
      <c r="L937">
        <f t="shared" si="15"/>
        <v>16.671903939034106</v>
      </c>
    </row>
    <row r="938" spans="1:12" x14ac:dyDescent="0.2">
      <c r="A938">
        <v>936</v>
      </c>
      <c r="B938">
        <v>1678</v>
      </c>
      <c r="C938">
        <v>3</v>
      </c>
      <c r="D938">
        <v>8</v>
      </c>
      <c r="E938">
        <v>16</v>
      </c>
      <c r="F938">
        <v>22</v>
      </c>
      <c r="G938">
        <v>36</v>
      </c>
      <c r="H938">
        <v>43</v>
      </c>
      <c r="I938">
        <v>29</v>
      </c>
      <c r="J938" s="1">
        <v>63000000</v>
      </c>
      <c r="K938" s="2">
        <v>37990</v>
      </c>
      <c r="L938">
        <f t="shared" si="15"/>
        <v>14.592888026445655</v>
      </c>
    </row>
    <row r="939" spans="1:12" x14ac:dyDescent="0.2">
      <c r="A939">
        <v>937</v>
      </c>
      <c r="B939">
        <v>1677</v>
      </c>
      <c r="C939">
        <v>5</v>
      </c>
      <c r="D939">
        <v>15</v>
      </c>
      <c r="E939">
        <v>16</v>
      </c>
      <c r="F939">
        <v>26</v>
      </c>
      <c r="G939">
        <v>30</v>
      </c>
      <c r="H939">
        <v>34</v>
      </c>
      <c r="I939">
        <v>1</v>
      </c>
      <c r="J939" s="1">
        <v>58000000</v>
      </c>
      <c r="K939" s="2">
        <v>37986</v>
      </c>
      <c r="L939">
        <f t="shared" si="15"/>
        <v>12.482368517614105</v>
      </c>
    </row>
    <row r="940" spans="1:12" x14ac:dyDescent="0.2">
      <c r="A940">
        <v>938</v>
      </c>
      <c r="B940">
        <v>1676</v>
      </c>
      <c r="C940">
        <v>9</v>
      </c>
      <c r="D940">
        <v>13</v>
      </c>
      <c r="E940">
        <v>19</v>
      </c>
      <c r="F940">
        <v>32</v>
      </c>
      <c r="G940">
        <v>34</v>
      </c>
      <c r="H940">
        <v>47</v>
      </c>
      <c r="I940">
        <v>20</v>
      </c>
      <c r="J940" s="1">
        <v>53000000</v>
      </c>
      <c r="K940" s="2">
        <v>37983</v>
      </c>
      <c r="L940">
        <f t="shared" si="15"/>
        <v>13.384425917567672</v>
      </c>
    </row>
    <row r="941" spans="1:12" x14ac:dyDescent="0.2">
      <c r="A941">
        <v>939</v>
      </c>
      <c r="B941">
        <v>1675</v>
      </c>
      <c r="C941">
        <v>1</v>
      </c>
      <c r="D941">
        <v>12</v>
      </c>
      <c r="E941">
        <v>14</v>
      </c>
      <c r="F941">
        <v>17</v>
      </c>
      <c r="G941">
        <v>19</v>
      </c>
      <c r="H941">
        <v>47</v>
      </c>
      <c r="I941">
        <v>24</v>
      </c>
      <c r="J941" s="1">
        <v>48000000</v>
      </c>
      <c r="K941" s="2">
        <v>37979</v>
      </c>
      <c r="L941">
        <f t="shared" si="15"/>
        <v>14.205967894146593</v>
      </c>
    </row>
    <row r="942" spans="1:12" x14ac:dyDescent="0.2">
      <c r="A942">
        <v>940</v>
      </c>
      <c r="B942">
        <v>1674</v>
      </c>
      <c r="C942">
        <v>21</v>
      </c>
      <c r="D942">
        <v>34</v>
      </c>
      <c r="E942">
        <v>36</v>
      </c>
      <c r="F942">
        <v>39</v>
      </c>
      <c r="G942">
        <v>41</v>
      </c>
      <c r="H942">
        <v>43</v>
      </c>
      <c r="I942">
        <v>12</v>
      </c>
      <c r="J942" s="1">
        <v>44000000</v>
      </c>
      <c r="K942" s="2">
        <v>37976</v>
      </c>
      <c r="L942">
        <f t="shared" si="15"/>
        <v>11.484979839109947</v>
      </c>
    </row>
    <row r="943" spans="1:12" x14ac:dyDescent="0.2">
      <c r="A943">
        <v>941</v>
      </c>
      <c r="B943">
        <v>1673</v>
      </c>
      <c r="C943">
        <v>7</v>
      </c>
      <c r="D943">
        <v>9</v>
      </c>
      <c r="E943">
        <v>31</v>
      </c>
      <c r="F943">
        <v>36</v>
      </c>
      <c r="G943">
        <v>45</v>
      </c>
      <c r="H943">
        <v>46</v>
      </c>
      <c r="I943">
        <v>35</v>
      </c>
      <c r="J943" s="1">
        <v>40000000</v>
      </c>
      <c r="K943" s="2">
        <v>37972</v>
      </c>
      <c r="L943">
        <f t="shared" si="15"/>
        <v>15.879006805932706</v>
      </c>
    </row>
    <row r="944" spans="1:12" x14ac:dyDescent="0.2">
      <c r="A944">
        <v>942</v>
      </c>
      <c r="B944">
        <v>1672</v>
      </c>
      <c r="C944">
        <v>2</v>
      </c>
      <c r="D944">
        <v>8</v>
      </c>
      <c r="E944">
        <v>18</v>
      </c>
      <c r="F944">
        <v>19</v>
      </c>
      <c r="G944">
        <v>33</v>
      </c>
      <c r="H944">
        <v>46</v>
      </c>
      <c r="I944">
        <v>10</v>
      </c>
      <c r="J944" s="1">
        <v>36000000</v>
      </c>
      <c r="K944" s="2">
        <v>37969</v>
      </c>
      <c r="L944">
        <f t="shared" si="15"/>
        <v>15.360741549560066</v>
      </c>
    </row>
    <row r="945" spans="1:12" x14ac:dyDescent="0.2">
      <c r="A945">
        <v>943</v>
      </c>
      <c r="B945">
        <v>1671</v>
      </c>
      <c r="C945">
        <v>7</v>
      </c>
      <c r="D945">
        <v>16</v>
      </c>
      <c r="E945">
        <v>27</v>
      </c>
      <c r="F945">
        <v>31</v>
      </c>
      <c r="G945">
        <v>34</v>
      </c>
      <c r="H945">
        <v>35</v>
      </c>
      <c r="I945">
        <v>43</v>
      </c>
      <c r="J945" s="1">
        <v>32000000</v>
      </c>
      <c r="K945" s="2">
        <v>37965</v>
      </c>
      <c r="L945">
        <f t="shared" si="15"/>
        <v>12.272695205986645</v>
      </c>
    </row>
    <row r="946" spans="1:12" x14ac:dyDescent="0.2">
      <c r="A946">
        <v>944</v>
      </c>
      <c r="B946">
        <v>1670</v>
      </c>
      <c r="C946">
        <v>2</v>
      </c>
      <c r="D946">
        <v>5</v>
      </c>
      <c r="E946">
        <v>9</v>
      </c>
      <c r="F946">
        <v>11</v>
      </c>
      <c r="G946">
        <v>14</v>
      </c>
      <c r="H946">
        <v>21</v>
      </c>
      <c r="I946">
        <v>29</v>
      </c>
      <c r="J946" s="1">
        <v>28000000</v>
      </c>
      <c r="K946" s="2">
        <v>37962</v>
      </c>
      <c r="L946">
        <f t="shared" si="15"/>
        <v>9.3630479367920927</v>
      </c>
    </row>
    <row r="947" spans="1:12" x14ac:dyDescent="0.2">
      <c r="A947">
        <v>945</v>
      </c>
      <c r="B947">
        <v>1669</v>
      </c>
      <c r="C947">
        <v>9</v>
      </c>
      <c r="D947">
        <v>12</v>
      </c>
      <c r="E947">
        <v>19</v>
      </c>
      <c r="F947">
        <v>28</v>
      </c>
      <c r="G947">
        <v>30</v>
      </c>
      <c r="H947">
        <v>42</v>
      </c>
      <c r="I947">
        <v>35</v>
      </c>
      <c r="J947" s="1">
        <v>24000000</v>
      </c>
      <c r="K947" s="2">
        <v>37958</v>
      </c>
      <c r="L947">
        <f t="shared" si="15"/>
        <v>12.138094304022083</v>
      </c>
    </row>
    <row r="948" spans="1:12" x14ac:dyDescent="0.2">
      <c r="A948">
        <v>946</v>
      </c>
      <c r="B948">
        <v>1668</v>
      </c>
      <c r="C948">
        <v>10</v>
      </c>
      <c r="D948">
        <v>16</v>
      </c>
      <c r="E948">
        <v>23</v>
      </c>
      <c r="F948">
        <v>32</v>
      </c>
      <c r="G948">
        <v>33</v>
      </c>
      <c r="H948">
        <v>39</v>
      </c>
      <c r="I948">
        <v>19</v>
      </c>
      <c r="J948" s="1">
        <v>25000000</v>
      </c>
      <c r="K948" s="2">
        <v>37955</v>
      </c>
      <c r="L948">
        <f t="shared" si="15"/>
        <v>10.438025721005907</v>
      </c>
    </row>
    <row r="949" spans="1:12" x14ac:dyDescent="0.2">
      <c r="A949">
        <v>947</v>
      </c>
      <c r="B949">
        <v>1667</v>
      </c>
      <c r="C949">
        <v>6</v>
      </c>
      <c r="D949">
        <v>9</v>
      </c>
      <c r="E949">
        <v>23</v>
      </c>
      <c r="F949">
        <v>28</v>
      </c>
      <c r="G949">
        <v>30</v>
      </c>
      <c r="H949">
        <v>35</v>
      </c>
      <c r="I949">
        <v>12</v>
      </c>
      <c r="J949" s="1">
        <v>18000000</v>
      </c>
      <c r="K949" s="2">
        <v>37951</v>
      </c>
      <c r="L949">
        <f t="shared" si="15"/>
        <v>11.385036127261415</v>
      </c>
    </row>
    <row r="950" spans="1:12" x14ac:dyDescent="0.2">
      <c r="A950">
        <v>948</v>
      </c>
      <c r="B950">
        <v>1666</v>
      </c>
      <c r="C950">
        <v>5</v>
      </c>
      <c r="D950">
        <v>6</v>
      </c>
      <c r="E950">
        <v>7</v>
      </c>
      <c r="F950">
        <v>25</v>
      </c>
      <c r="G950">
        <v>32</v>
      </c>
      <c r="H950">
        <v>40</v>
      </c>
      <c r="I950">
        <v>16</v>
      </c>
      <c r="J950" s="1">
        <v>14000000</v>
      </c>
      <c r="K950" s="2">
        <v>37948</v>
      </c>
      <c r="L950">
        <f t="shared" si="15"/>
        <v>13.924969009113159</v>
      </c>
    </row>
    <row r="951" spans="1:12" x14ac:dyDescent="0.2">
      <c r="A951">
        <v>949</v>
      </c>
      <c r="B951">
        <v>1665</v>
      </c>
      <c r="C951">
        <v>10</v>
      </c>
      <c r="D951">
        <v>17</v>
      </c>
      <c r="E951">
        <v>30</v>
      </c>
      <c r="F951">
        <v>34</v>
      </c>
      <c r="G951">
        <v>36</v>
      </c>
      <c r="H951">
        <v>40</v>
      </c>
      <c r="I951">
        <v>4</v>
      </c>
      <c r="J951" s="1">
        <v>10000000</v>
      </c>
      <c r="K951" s="2">
        <v>37944</v>
      </c>
      <c r="L951">
        <f t="shared" si="15"/>
        <v>14.022091413874307</v>
      </c>
    </row>
    <row r="952" spans="1:12" x14ac:dyDescent="0.2">
      <c r="A952">
        <v>950</v>
      </c>
      <c r="B952">
        <v>1664</v>
      </c>
      <c r="C952">
        <v>12</v>
      </c>
      <c r="D952">
        <v>21</v>
      </c>
      <c r="E952">
        <v>22</v>
      </c>
      <c r="F952">
        <v>26</v>
      </c>
      <c r="G952">
        <v>37</v>
      </c>
      <c r="H952">
        <v>47</v>
      </c>
      <c r="I952">
        <v>8</v>
      </c>
      <c r="J952" s="1">
        <v>9000000</v>
      </c>
      <c r="K952" s="2">
        <v>37941</v>
      </c>
      <c r="L952">
        <f t="shared" si="15"/>
        <v>13.610220249433706</v>
      </c>
    </row>
    <row r="953" spans="1:12" x14ac:dyDescent="0.2">
      <c r="A953">
        <v>951</v>
      </c>
      <c r="B953">
        <v>1663</v>
      </c>
      <c r="C953">
        <v>3</v>
      </c>
      <c r="D953">
        <v>7</v>
      </c>
      <c r="E953">
        <v>30</v>
      </c>
      <c r="F953">
        <v>36</v>
      </c>
      <c r="G953">
        <v>38</v>
      </c>
      <c r="H953">
        <v>45</v>
      </c>
      <c r="I953">
        <v>37</v>
      </c>
      <c r="J953" s="1">
        <v>8000000</v>
      </c>
      <c r="K953" s="2">
        <v>37937</v>
      </c>
      <c r="L953">
        <f t="shared" si="15"/>
        <v>16.350331291240963</v>
      </c>
    </row>
    <row r="954" spans="1:12" x14ac:dyDescent="0.2">
      <c r="A954">
        <v>952</v>
      </c>
      <c r="B954">
        <v>1662</v>
      </c>
      <c r="C954">
        <v>2</v>
      </c>
      <c r="D954">
        <v>4</v>
      </c>
      <c r="E954">
        <v>18</v>
      </c>
      <c r="F954">
        <v>25</v>
      </c>
      <c r="G954">
        <v>37</v>
      </c>
      <c r="H954">
        <v>43</v>
      </c>
      <c r="I954">
        <v>36</v>
      </c>
      <c r="J954" s="1">
        <v>94000000</v>
      </c>
      <c r="K954" s="2">
        <v>37934</v>
      </c>
      <c r="L954">
        <f t="shared" si="15"/>
        <v>16.297823401271952</v>
      </c>
    </row>
    <row r="955" spans="1:12" x14ac:dyDescent="0.2">
      <c r="A955">
        <v>953</v>
      </c>
      <c r="B955">
        <v>1661</v>
      </c>
      <c r="C955">
        <v>8</v>
      </c>
      <c r="D955">
        <v>29</v>
      </c>
      <c r="E955">
        <v>32</v>
      </c>
      <c r="F955">
        <v>36</v>
      </c>
      <c r="G955">
        <v>37</v>
      </c>
      <c r="H955">
        <v>39</v>
      </c>
      <c r="I955">
        <v>12</v>
      </c>
      <c r="J955" s="1">
        <v>82000000</v>
      </c>
      <c r="K955" s="2">
        <v>37930</v>
      </c>
      <c r="L955">
        <f t="shared" si="15"/>
        <v>12.501428489805244</v>
      </c>
    </row>
    <row r="956" spans="1:12" x14ac:dyDescent="0.2">
      <c r="A956">
        <v>954</v>
      </c>
      <c r="B956">
        <v>1660</v>
      </c>
      <c r="C956">
        <v>2</v>
      </c>
      <c r="D956">
        <v>4</v>
      </c>
      <c r="E956">
        <v>14</v>
      </c>
      <c r="F956">
        <v>29</v>
      </c>
      <c r="G956">
        <v>40</v>
      </c>
      <c r="H956">
        <v>42</v>
      </c>
      <c r="I956">
        <v>11</v>
      </c>
      <c r="J956" s="1">
        <v>75000000</v>
      </c>
      <c r="K956" s="2">
        <v>37927</v>
      </c>
      <c r="L956">
        <f t="shared" si="15"/>
        <v>16.640455579844019</v>
      </c>
    </row>
    <row r="957" spans="1:12" x14ac:dyDescent="0.2">
      <c r="A957">
        <v>955</v>
      </c>
      <c r="B957">
        <v>1659</v>
      </c>
      <c r="C957">
        <v>5</v>
      </c>
      <c r="D957">
        <v>9</v>
      </c>
      <c r="E957">
        <v>12</v>
      </c>
      <c r="F957">
        <v>31</v>
      </c>
      <c r="G957">
        <v>34</v>
      </c>
      <c r="H957">
        <v>44</v>
      </c>
      <c r="I957">
        <v>36</v>
      </c>
      <c r="J957" s="1">
        <v>68000000</v>
      </c>
      <c r="K957" s="2">
        <v>37923</v>
      </c>
      <c r="L957">
        <f t="shared" si="15"/>
        <v>15.393257645877979</v>
      </c>
    </row>
    <row r="958" spans="1:12" x14ac:dyDescent="0.2">
      <c r="A958">
        <v>956</v>
      </c>
      <c r="B958">
        <v>1658</v>
      </c>
      <c r="C958">
        <v>22</v>
      </c>
      <c r="D958">
        <v>27</v>
      </c>
      <c r="E958">
        <v>32</v>
      </c>
      <c r="F958">
        <v>40</v>
      </c>
      <c r="G958">
        <v>43</v>
      </c>
      <c r="H958">
        <v>46</v>
      </c>
      <c r="I958">
        <v>9</v>
      </c>
      <c r="J958" s="1">
        <v>60000000</v>
      </c>
      <c r="K958" s="2">
        <v>37920</v>
      </c>
      <c r="L958">
        <f t="shared" si="15"/>
        <v>13.111245627504731</v>
      </c>
    </row>
    <row r="959" spans="1:12" x14ac:dyDescent="0.2">
      <c r="A959">
        <v>957</v>
      </c>
      <c r="B959">
        <v>1657</v>
      </c>
      <c r="C959">
        <v>5</v>
      </c>
      <c r="D959">
        <v>16</v>
      </c>
      <c r="E959">
        <v>25</v>
      </c>
      <c r="F959">
        <v>26</v>
      </c>
      <c r="G959">
        <v>27</v>
      </c>
      <c r="H959">
        <v>29</v>
      </c>
      <c r="I959">
        <v>12</v>
      </c>
      <c r="J959" s="1">
        <v>53000000</v>
      </c>
      <c r="K959" s="2">
        <v>37916</v>
      </c>
      <c r="L959">
        <f t="shared" si="15"/>
        <v>9.0921211313239034</v>
      </c>
    </row>
    <row r="960" spans="1:12" x14ac:dyDescent="0.2">
      <c r="A960">
        <v>958</v>
      </c>
      <c r="B960">
        <v>1656</v>
      </c>
      <c r="C960">
        <v>13</v>
      </c>
      <c r="D960">
        <v>15</v>
      </c>
      <c r="E960">
        <v>17</v>
      </c>
      <c r="F960">
        <v>18</v>
      </c>
      <c r="G960">
        <v>27</v>
      </c>
      <c r="H960">
        <v>40</v>
      </c>
      <c r="I960">
        <v>26</v>
      </c>
      <c r="J960" s="1">
        <v>46000000</v>
      </c>
      <c r="K960" s="2">
        <v>37913</v>
      </c>
      <c r="L960">
        <f t="shared" si="15"/>
        <v>9.4465917260192445</v>
      </c>
    </row>
    <row r="961" spans="1:12" x14ac:dyDescent="0.2">
      <c r="A961">
        <v>959</v>
      </c>
      <c r="B961">
        <v>1655</v>
      </c>
      <c r="C961">
        <v>8</v>
      </c>
      <c r="D961">
        <v>10</v>
      </c>
      <c r="E961">
        <v>14</v>
      </c>
      <c r="F961">
        <v>29</v>
      </c>
      <c r="G961">
        <v>35</v>
      </c>
      <c r="H961">
        <v>46</v>
      </c>
      <c r="I961">
        <v>38</v>
      </c>
      <c r="J961" s="1">
        <v>40000000</v>
      </c>
      <c r="K961" s="2">
        <v>37909</v>
      </c>
      <c r="L961">
        <f t="shared" si="15"/>
        <v>15.041213223609832</v>
      </c>
    </row>
    <row r="962" spans="1:12" x14ac:dyDescent="0.2">
      <c r="A962">
        <v>960</v>
      </c>
      <c r="B962">
        <v>1654</v>
      </c>
      <c r="C962">
        <v>12</v>
      </c>
      <c r="D962">
        <v>16</v>
      </c>
      <c r="E962">
        <v>21</v>
      </c>
      <c r="F962">
        <v>24</v>
      </c>
      <c r="G962">
        <v>38</v>
      </c>
      <c r="H962">
        <v>46</v>
      </c>
      <c r="I962">
        <v>13</v>
      </c>
      <c r="J962" s="1">
        <v>36000000</v>
      </c>
      <c r="K962" s="2">
        <v>37906</v>
      </c>
      <c r="L962">
        <f t="shared" si="15"/>
        <v>13.021959475110824</v>
      </c>
    </row>
    <row r="963" spans="1:12" x14ac:dyDescent="0.2">
      <c r="A963">
        <v>961</v>
      </c>
      <c r="B963">
        <v>1653</v>
      </c>
      <c r="C963">
        <v>6</v>
      </c>
      <c r="D963">
        <v>18</v>
      </c>
      <c r="E963">
        <v>21</v>
      </c>
      <c r="F963">
        <v>28</v>
      </c>
      <c r="G963">
        <v>31</v>
      </c>
      <c r="H963">
        <v>32</v>
      </c>
      <c r="I963">
        <v>33</v>
      </c>
      <c r="J963" s="1">
        <v>31000000</v>
      </c>
      <c r="K963" s="2">
        <v>37902</v>
      </c>
      <c r="L963">
        <f t="shared" si="15"/>
        <v>9.8222294045797174</v>
      </c>
    </row>
    <row r="964" spans="1:12" x14ac:dyDescent="0.2">
      <c r="A964">
        <v>962</v>
      </c>
      <c r="B964">
        <v>1652</v>
      </c>
      <c r="C964">
        <v>14</v>
      </c>
      <c r="D964">
        <v>19</v>
      </c>
      <c r="E964">
        <v>24</v>
      </c>
      <c r="F964">
        <v>29</v>
      </c>
      <c r="G964">
        <v>36</v>
      </c>
      <c r="H964">
        <v>40</v>
      </c>
      <c r="I964">
        <v>17</v>
      </c>
      <c r="J964" s="1">
        <v>28000000</v>
      </c>
      <c r="K964" s="2">
        <v>37899</v>
      </c>
      <c r="L964">
        <f t="shared" ref="L964:L1027" si="16">STDEV(C964:I964)</f>
        <v>9.8464400141564301</v>
      </c>
    </row>
    <row r="965" spans="1:12" x14ac:dyDescent="0.2">
      <c r="A965">
        <v>963</v>
      </c>
      <c r="B965">
        <v>1651</v>
      </c>
      <c r="C965">
        <v>5</v>
      </c>
      <c r="D965">
        <v>15</v>
      </c>
      <c r="E965">
        <v>17</v>
      </c>
      <c r="F965">
        <v>24</v>
      </c>
      <c r="G965">
        <v>28</v>
      </c>
      <c r="H965">
        <v>31</v>
      </c>
      <c r="I965">
        <v>19</v>
      </c>
      <c r="J965" s="1">
        <v>25000000</v>
      </c>
      <c r="K965" s="2">
        <v>37895</v>
      </c>
      <c r="L965">
        <f t="shared" si="16"/>
        <v>8.764104278791061</v>
      </c>
    </row>
    <row r="966" spans="1:12" x14ac:dyDescent="0.2">
      <c r="A966">
        <v>964</v>
      </c>
      <c r="B966">
        <v>1650</v>
      </c>
      <c r="C966">
        <v>5</v>
      </c>
      <c r="D966">
        <v>15</v>
      </c>
      <c r="E966">
        <v>16</v>
      </c>
      <c r="F966">
        <v>17</v>
      </c>
      <c r="G966">
        <v>25</v>
      </c>
      <c r="H966">
        <v>42</v>
      </c>
      <c r="I966">
        <v>9</v>
      </c>
      <c r="J966" s="1">
        <v>22000000</v>
      </c>
      <c r="K966" s="2">
        <v>37892</v>
      </c>
      <c r="L966">
        <f t="shared" si="16"/>
        <v>12.163567772342988</v>
      </c>
    </row>
    <row r="967" spans="1:12" x14ac:dyDescent="0.2">
      <c r="A967">
        <v>965</v>
      </c>
      <c r="B967">
        <v>1649</v>
      </c>
      <c r="C967">
        <v>4</v>
      </c>
      <c r="D967">
        <v>25</v>
      </c>
      <c r="E967">
        <v>26</v>
      </c>
      <c r="F967">
        <v>32</v>
      </c>
      <c r="G967">
        <v>41</v>
      </c>
      <c r="H967">
        <v>45</v>
      </c>
      <c r="I967">
        <v>23</v>
      </c>
      <c r="J967" s="1">
        <v>18000000</v>
      </c>
      <c r="K967" s="2">
        <v>37888</v>
      </c>
      <c r="L967">
        <f t="shared" si="16"/>
        <v>13.466006584482772</v>
      </c>
    </row>
    <row r="968" spans="1:12" x14ac:dyDescent="0.2">
      <c r="A968">
        <v>966</v>
      </c>
      <c r="B968">
        <v>1648</v>
      </c>
      <c r="C968">
        <v>3</v>
      </c>
      <c r="D968">
        <v>5</v>
      </c>
      <c r="E968">
        <v>23</v>
      </c>
      <c r="F968">
        <v>26</v>
      </c>
      <c r="G968">
        <v>35</v>
      </c>
      <c r="H968">
        <v>36</v>
      </c>
      <c r="I968">
        <v>2</v>
      </c>
      <c r="J968" s="1">
        <v>16000000</v>
      </c>
      <c r="K968" s="2">
        <v>37885</v>
      </c>
      <c r="L968">
        <f t="shared" si="16"/>
        <v>14.9984126144196</v>
      </c>
    </row>
    <row r="969" spans="1:12" x14ac:dyDescent="0.2">
      <c r="A969">
        <v>967</v>
      </c>
      <c r="B969">
        <v>1647</v>
      </c>
      <c r="C969">
        <v>5</v>
      </c>
      <c r="D969">
        <v>36</v>
      </c>
      <c r="E969">
        <v>37</v>
      </c>
      <c r="F969">
        <v>39</v>
      </c>
      <c r="G969">
        <v>40</v>
      </c>
      <c r="H969">
        <v>47</v>
      </c>
      <c r="I969">
        <v>15</v>
      </c>
      <c r="J969" s="1">
        <v>12000000</v>
      </c>
      <c r="K969" s="2">
        <v>37881</v>
      </c>
      <c r="L969">
        <f t="shared" si="16"/>
        <v>15.239360066554477</v>
      </c>
    </row>
    <row r="970" spans="1:12" x14ac:dyDescent="0.2">
      <c r="A970">
        <v>968</v>
      </c>
      <c r="B970">
        <v>1646</v>
      </c>
      <c r="C970">
        <v>5</v>
      </c>
      <c r="D970">
        <v>9</v>
      </c>
      <c r="E970">
        <v>24</v>
      </c>
      <c r="F970">
        <v>28</v>
      </c>
      <c r="G970">
        <v>37</v>
      </c>
      <c r="H970">
        <v>45</v>
      </c>
      <c r="I970">
        <v>19</v>
      </c>
      <c r="J970" s="1">
        <v>10000000</v>
      </c>
      <c r="K970" s="2">
        <v>37878</v>
      </c>
      <c r="L970">
        <f t="shared" si="16"/>
        <v>14.357675896288267</v>
      </c>
    </row>
    <row r="971" spans="1:12" x14ac:dyDescent="0.2">
      <c r="A971">
        <v>969</v>
      </c>
      <c r="B971">
        <v>1645</v>
      </c>
      <c r="C971">
        <v>5</v>
      </c>
      <c r="D971">
        <v>7</v>
      </c>
      <c r="E971">
        <v>8</v>
      </c>
      <c r="F971">
        <v>9</v>
      </c>
      <c r="G971">
        <v>14</v>
      </c>
      <c r="H971">
        <v>27</v>
      </c>
      <c r="I971">
        <v>6</v>
      </c>
      <c r="J971" s="1">
        <v>9000000</v>
      </c>
      <c r="K971" s="2">
        <v>37874</v>
      </c>
      <c r="L971">
        <f t="shared" si="16"/>
        <v>7.6904393335398691</v>
      </c>
    </row>
    <row r="972" spans="1:12" x14ac:dyDescent="0.2">
      <c r="A972">
        <v>970</v>
      </c>
      <c r="B972">
        <v>1644</v>
      </c>
      <c r="C972">
        <v>14</v>
      </c>
      <c r="D972">
        <v>17</v>
      </c>
      <c r="E972">
        <v>22</v>
      </c>
      <c r="F972">
        <v>29</v>
      </c>
      <c r="G972">
        <v>31</v>
      </c>
      <c r="H972">
        <v>47</v>
      </c>
      <c r="I972">
        <v>19</v>
      </c>
      <c r="J972" s="1">
        <v>8000000</v>
      </c>
      <c r="K972" s="2">
        <v>37871</v>
      </c>
      <c r="L972">
        <f t="shared" si="16"/>
        <v>11.282097069504154</v>
      </c>
    </row>
    <row r="973" spans="1:12" x14ac:dyDescent="0.2">
      <c r="A973">
        <v>971</v>
      </c>
      <c r="B973">
        <v>1643</v>
      </c>
      <c r="C973">
        <v>3</v>
      </c>
      <c r="D973">
        <v>8</v>
      </c>
      <c r="E973">
        <v>26</v>
      </c>
      <c r="F973">
        <v>33</v>
      </c>
      <c r="G973">
        <v>38</v>
      </c>
      <c r="H973">
        <v>45</v>
      </c>
      <c r="I973">
        <v>37</v>
      </c>
      <c r="J973" s="1">
        <v>9000000</v>
      </c>
      <c r="K973" s="2">
        <v>37867</v>
      </c>
      <c r="L973">
        <f t="shared" si="16"/>
        <v>15.91046376265812</v>
      </c>
    </row>
    <row r="974" spans="1:12" x14ac:dyDescent="0.2">
      <c r="A974">
        <v>972</v>
      </c>
      <c r="B974">
        <v>1642</v>
      </c>
      <c r="C974">
        <v>16</v>
      </c>
      <c r="D974">
        <v>23</v>
      </c>
      <c r="E974">
        <v>24</v>
      </c>
      <c r="F974">
        <v>25</v>
      </c>
      <c r="G974">
        <v>32</v>
      </c>
      <c r="H974">
        <v>37</v>
      </c>
      <c r="I974">
        <v>1</v>
      </c>
      <c r="J974" s="1">
        <v>8000000</v>
      </c>
      <c r="K974" s="2">
        <v>37864</v>
      </c>
      <c r="L974">
        <f t="shared" si="16"/>
        <v>11.645559137244017</v>
      </c>
    </row>
    <row r="975" spans="1:12" x14ac:dyDescent="0.2">
      <c r="A975">
        <v>973</v>
      </c>
      <c r="B975">
        <v>1641</v>
      </c>
      <c r="C975">
        <v>6</v>
      </c>
      <c r="D975">
        <v>7</v>
      </c>
      <c r="E975">
        <v>20</v>
      </c>
      <c r="F975">
        <v>38</v>
      </c>
      <c r="G975">
        <v>41</v>
      </c>
      <c r="H975">
        <v>47</v>
      </c>
      <c r="I975">
        <v>29</v>
      </c>
      <c r="J975" s="1">
        <v>24000000</v>
      </c>
      <c r="K975" s="2">
        <v>37860</v>
      </c>
      <c r="L975">
        <f t="shared" si="16"/>
        <v>16.385243070403032</v>
      </c>
    </row>
    <row r="976" spans="1:12" x14ac:dyDescent="0.2">
      <c r="A976">
        <v>974</v>
      </c>
      <c r="B976">
        <v>1640</v>
      </c>
      <c r="C976">
        <v>7</v>
      </c>
      <c r="D976">
        <v>12</v>
      </c>
      <c r="E976">
        <v>25</v>
      </c>
      <c r="F976">
        <v>36</v>
      </c>
      <c r="G976">
        <v>45</v>
      </c>
      <c r="H976">
        <v>46</v>
      </c>
      <c r="I976">
        <v>15</v>
      </c>
      <c r="J976" s="1">
        <v>20000000</v>
      </c>
      <c r="K976" s="2">
        <v>37857</v>
      </c>
      <c r="L976">
        <f t="shared" si="16"/>
        <v>16.008926081586928</v>
      </c>
    </row>
    <row r="977" spans="1:12" x14ac:dyDescent="0.2">
      <c r="A977">
        <v>975</v>
      </c>
      <c r="B977">
        <v>1639</v>
      </c>
      <c r="C977">
        <v>5</v>
      </c>
      <c r="D977">
        <v>8</v>
      </c>
      <c r="E977">
        <v>10</v>
      </c>
      <c r="F977">
        <v>25</v>
      </c>
      <c r="G977">
        <v>27</v>
      </c>
      <c r="H977">
        <v>39</v>
      </c>
      <c r="I977">
        <v>45</v>
      </c>
      <c r="J977" s="1">
        <v>17000000</v>
      </c>
      <c r="K977" s="2">
        <v>37853</v>
      </c>
      <c r="L977">
        <f t="shared" si="16"/>
        <v>15.69197550463597</v>
      </c>
    </row>
    <row r="978" spans="1:12" x14ac:dyDescent="0.2">
      <c r="A978">
        <v>976</v>
      </c>
      <c r="B978">
        <v>1638</v>
      </c>
      <c r="C978">
        <v>4</v>
      </c>
      <c r="D978">
        <v>11</v>
      </c>
      <c r="E978">
        <v>12</v>
      </c>
      <c r="F978">
        <v>18</v>
      </c>
      <c r="G978">
        <v>36</v>
      </c>
      <c r="H978">
        <v>47</v>
      </c>
      <c r="I978">
        <v>27</v>
      </c>
      <c r="J978" s="1">
        <v>14000000</v>
      </c>
      <c r="K978" s="2">
        <v>37850</v>
      </c>
      <c r="L978">
        <f t="shared" si="16"/>
        <v>15.31261540286931</v>
      </c>
    </row>
    <row r="979" spans="1:12" x14ac:dyDescent="0.2">
      <c r="A979">
        <v>977</v>
      </c>
      <c r="B979">
        <v>1637</v>
      </c>
      <c r="C979">
        <v>4</v>
      </c>
      <c r="D979">
        <v>9</v>
      </c>
      <c r="E979">
        <v>12</v>
      </c>
      <c r="F979">
        <v>17</v>
      </c>
      <c r="G979">
        <v>19</v>
      </c>
      <c r="H979">
        <v>36</v>
      </c>
      <c r="I979">
        <v>33</v>
      </c>
      <c r="J979" s="1">
        <v>11000000</v>
      </c>
      <c r="K979" s="2">
        <v>37846</v>
      </c>
      <c r="L979">
        <f t="shared" si="16"/>
        <v>11.984116472191332</v>
      </c>
    </row>
    <row r="980" spans="1:12" x14ac:dyDescent="0.2">
      <c r="A980">
        <v>978</v>
      </c>
      <c r="B980">
        <v>1636</v>
      </c>
      <c r="C980">
        <v>5</v>
      </c>
      <c r="D980">
        <v>11</v>
      </c>
      <c r="E980">
        <v>18</v>
      </c>
      <c r="F980">
        <v>25</v>
      </c>
      <c r="G980">
        <v>28</v>
      </c>
      <c r="H980">
        <v>47</v>
      </c>
      <c r="I980">
        <v>13</v>
      </c>
      <c r="J980" s="1">
        <v>10000000</v>
      </c>
      <c r="K980" s="2">
        <v>37843</v>
      </c>
      <c r="L980">
        <f t="shared" si="16"/>
        <v>13.964240043768941</v>
      </c>
    </row>
    <row r="981" spans="1:12" x14ac:dyDescent="0.2">
      <c r="A981">
        <v>979</v>
      </c>
      <c r="B981">
        <v>1635</v>
      </c>
      <c r="C981">
        <v>1</v>
      </c>
      <c r="D981">
        <v>2</v>
      </c>
      <c r="E981">
        <v>11</v>
      </c>
      <c r="F981">
        <v>15</v>
      </c>
      <c r="G981">
        <v>17</v>
      </c>
      <c r="H981">
        <v>31</v>
      </c>
      <c r="I981">
        <v>46</v>
      </c>
      <c r="J981" s="1">
        <v>9000000</v>
      </c>
      <c r="K981" s="2">
        <v>37839</v>
      </c>
      <c r="L981">
        <f t="shared" si="16"/>
        <v>16.102351203650798</v>
      </c>
    </row>
    <row r="982" spans="1:12" x14ac:dyDescent="0.2">
      <c r="A982">
        <v>980</v>
      </c>
      <c r="B982">
        <v>1634</v>
      </c>
      <c r="C982">
        <v>4</v>
      </c>
      <c r="D982">
        <v>14</v>
      </c>
      <c r="E982">
        <v>16</v>
      </c>
      <c r="F982">
        <v>22</v>
      </c>
      <c r="G982">
        <v>29</v>
      </c>
      <c r="H982">
        <v>33</v>
      </c>
      <c r="I982">
        <v>10</v>
      </c>
      <c r="J982" s="1">
        <v>8000000</v>
      </c>
      <c r="K982" s="2">
        <v>37836</v>
      </c>
      <c r="L982">
        <f t="shared" si="16"/>
        <v>10.339475900874373</v>
      </c>
    </row>
    <row r="983" spans="1:12" x14ac:dyDescent="0.2">
      <c r="A983">
        <v>981</v>
      </c>
      <c r="B983">
        <v>1633</v>
      </c>
      <c r="C983">
        <v>7</v>
      </c>
      <c r="D983">
        <v>17</v>
      </c>
      <c r="E983">
        <v>33</v>
      </c>
      <c r="F983">
        <v>41</v>
      </c>
      <c r="G983">
        <v>43</v>
      </c>
      <c r="H983">
        <v>44</v>
      </c>
      <c r="I983">
        <v>9</v>
      </c>
      <c r="J983" s="1">
        <v>25000000</v>
      </c>
      <c r="K983" s="2">
        <v>37832</v>
      </c>
      <c r="L983">
        <f t="shared" si="16"/>
        <v>16.316804075495153</v>
      </c>
    </row>
    <row r="984" spans="1:12" x14ac:dyDescent="0.2">
      <c r="A984">
        <v>982</v>
      </c>
      <c r="B984">
        <v>1632</v>
      </c>
      <c r="C984">
        <v>1</v>
      </c>
      <c r="D984">
        <v>5</v>
      </c>
      <c r="E984">
        <v>8</v>
      </c>
      <c r="F984">
        <v>12</v>
      </c>
      <c r="G984">
        <v>24</v>
      </c>
      <c r="H984">
        <v>43</v>
      </c>
      <c r="I984">
        <v>31</v>
      </c>
      <c r="J984" s="1">
        <v>22000000</v>
      </c>
      <c r="K984" s="2">
        <v>37829</v>
      </c>
      <c r="L984">
        <f t="shared" si="16"/>
        <v>15.40253535097697</v>
      </c>
    </row>
    <row r="985" spans="1:12" x14ac:dyDescent="0.2">
      <c r="A985">
        <v>983</v>
      </c>
      <c r="B985">
        <v>1631</v>
      </c>
      <c r="C985">
        <v>23</v>
      </c>
      <c r="D985">
        <v>29</v>
      </c>
      <c r="E985">
        <v>42</v>
      </c>
      <c r="F985">
        <v>44</v>
      </c>
      <c r="G985">
        <v>45</v>
      </c>
      <c r="H985">
        <v>47</v>
      </c>
      <c r="I985">
        <v>9</v>
      </c>
      <c r="J985" s="1">
        <v>19000000</v>
      </c>
      <c r="K985" s="2">
        <v>37825</v>
      </c>
      <c r="L985">
        <f t="shared" si="16"/>
        <v>14.287856982166961</v>
      </c>
    </row>
    <row r="986" spans="1:12" x14ac:dyDescent="0.2">
      <c r="A986">
        <v>984</v>
      </c>
      <c r="B986">
        <v>1630</v>
      </c>
      <c r="C986">
        <v>2</v>
      </c>
      <c r="D986">
        <v>19</v>
      </c>
      <c r="E986">
        <v>24</v>
      </c>
      <c r="F986">
        <v>31</v>
      </c>
      <c r="G986">
        <v>36</v>
      </c>
      <c r="H986">
        <v>42</v>
      </c>
      <c r="I986">
        <v>4</v>
      </c>
      <c r="J986" s="1">
        <v>16000000</v>
      </c>
      <c r="K986" s="2">
        <v>37822</v>
      </c>
      <c r="L986">
        <f t="shared" si="16"/>
        <v>15.33902585843424</v>
      </c>
    </row>
    <row r="987" spans="1:12" x14ac:dyDescent="0.2">
      <c r="A987">
        <v>985</v>
      </c>
      <c r="B987">
        <v>1629</v>
      </c>
      <c r="C987">
        <v>6</v>
      </c>
      <c r="D987">
        <v>9</v>
      </c>
      <c r="E987">
        <v>38</v>
      </c>
      <c r="F987">
        <v>40</v>
      </c>
      <c r="G987">
        <v>42</v>
      </c>
      <c r="H987">
        <v>43</v>
      </c>
      <c r="I987">
        <v>36</v>
      </c>
      <c r="J987" s="1">
        <v>13000000</v>
      </c>
      <c r="K987" s="2">
        <v>37818</v>
      </c>
      <c r="L987">
        <f t="shared" si="16"/>
        <v>15.956786882673077</v>
      </c>
    </row>
    <row r="988" spans="1:12" x14ac:dyDescent="0.2">
      <c r="A988">
        <v>986</v>
      </c>
      <c r="B988">
        <v>1628</v>
      </c>
      <c r="C988">
        <v>4</v>
      </c>
      <c r="D988">
        <v>16</v>
      </c>
      <c r="E988">
        <v>22</v>
      </c>
      <c r="F988">
        <v>28</v>
      </c>
      <c r="G988">
        <v>31</v>
      </c>
      <c r="H988">
        <v>36</v>
      </c>
      <c r="I988">
        <v>15</v>
      </c>
      <c r="J988" s="1">
        <v>11000000</v>
      </c>
      <c r="K988" s="2">
        <v>37815</v>
      </c>
      <c r="L988">
        <f t="shared" si="16"/>
        <v>10.965313275875671</v>
      </c>
    </row>
    <row r="989" spans="1:12" x14ac:dyDescent="0.2">
      <c r="A989">
        <v>987</v>
      </c>
      <c r="B989">
        <v>1627</v>
      </c>
      <c r="C989">
        <v>3</v>
      </c>
      <c r="D989">
        <v>16</v>
      </c>
      <c r="E989">
        <v>35</v>
      </c>
      <c r="F989">
        <v>42</v>
      </c>
      <c r="G989">
        <v>43</v>
      </c>
      <c r="H989">
        <v>44</v>
      </c>
      <c r="I989">
        <v>34</v>
      </c>
      <c r="J989" s="1">
        <v>10000000</v>
      </c>
      <c r="K989" s="2">
        <v>37811</v>
      </c>
      <c r="L989">
        <f t="shared" si="16"/>
        <v>15.641824275533422</v>
      </c>
    </row>
    <row r="990" spans="1:12" x14ac:dyDescent="0.2">
      <c r="A990">
        <v>988</v>
      </c>
      <c r="B990">
        <v>1626</v>
      </c>
      <c r="C990">
        <v>1</v>
      </c>
      <c r="D990">
        <v>4</v>
      </c>
      <c r="E990">
        <v>10</v>
      </c>
      <c r="F990">
        <v>11</v>
      </c>
      <c r="G990">
        <v>42</v>
      </c>
      <c r="H990">
        <v>44</v>
      </c>
      <c r="I990">
        <v>6</v>
      </c>
      <c r="J990" s="1">
        <v>9000000</v>
      </c>
      <c r="K990" s="2">
        <v>37808</v>
      </c>
      <c r="L990">
        <f t="shared" si="16"/>
        <v>18.188169886206907</v>
      </c>
    </row>
    <row r="991" spans="1:12" x14ac:dyDescent="0.2">
      <c r="A991">
        <v>989</v>
      </c>
      <c r="B991">
        <v>1625</v>
      </c>
      <c r="C991">
        <v>10</v>
      </c>
      <c r="D991">
        <v>33</v>
      </c>
      <c r="E991">
        <v>34</v>
      </c>
      <c r="F991">
        <v>36</v>
      </c>
      <c r="G991">
        <v>42</v>
      </c>
      <c r="H991">
        <v>46</v>
      </c>
      <c r="I991">
        <v>11</v>
      </c>
      <c r="J991" s="1">
        <v>8000000</v>
      </c>
      <c r="K991" s="2">
        <v>37804</v>
      </c>
      <c r="L991">
        <f t="shared" si="16"/>
        <v>14.267845968170128</v>
      </c>
    </row>
    <row r="992" spans="1:12" x14ac:dyDescent="0.2">
      <c r="A992">
        <v>990</v>
      </c>
      <c r="B992">
        <v>1624</v>
      </c>
      <c r="C992">
        <v>24</v>
      </c>
      <c r="D992">
        <v>30</v>
      </c>
      <c r="E992">
        <v>31</v>
      </c>
      <c r="F992">
        <v>34</v>
      </c>
      <c r="G992">
        <v>42</v>
      </c>
      <c r="H992">
        <v>45</v>
      </c>
      <c r="I992">
        <v>21</v>
      </c>
      <c r="J992" s="1">
        <v>8000000</v>
      </c>
      <c r="K992" s="2">
        <v>37801</v>
      </c>
      <c r="L992">
        <f t="shared" si="16"/>
        <v>8.7722506207005342</v>
      </c>
    </row>
    <row r="993" spans="1:12" x14ac:dyDescent="0.2">
      <c r="A993">
        <v>991</v>
      </c>
      <c r="B993">
        <v>1623</v>
      </c>
      <c r="C993">
        <v>3</v>
      </c>
      <c r="D993">
        <v>7</v>
      </c>
      <c r="E993">
        <v>8</v>
      </c>
      <c r="F993">
        <v>16</v>
      </c>
      <c r="G993">
        <v>30</v>
      </c>
      <c r="H993">
        <v>44</v>
      </c>
      <c r="I993">
        <v>25</v>
      </c>
      <c r="J993" s="1">
        <v>9000000</v>
      </c>
      <c r="K993" s="2">
        <v>37797</v>
      </c>
      <c r="L993">
        <f t="shared" si="16"/>
        <v>14.787382008545888</v>
      </c>
    </row>
    <row r="994" spans="1:12" x14ac:dyDescent="0.2">
      <c r="A994">
        <v>992</v>
      </c>
      <c r="B994">
        <v>1622</v>
      </c>
      <c r="C994">
        <v>5</v>
      </c>
      <c r="D994">
        <v>13</v>
      </c>
      <c r="E994">
        <v>19</v>
      </c>
      <c r="F994">
        <v>27</v>
      </c>
      <c r="G994">
        <v>42</v>
      </c>
      <c r="H994">
        <v>47</v>
      </c>
      <c r="I994">
        <v>24</v>
      </c>
      <c r="J994" s="1">
        <v>8000000</v>
      </c>
      <c r="K994" s="2">
        <v>37794</v>
      </c>
      <c r="L994">
        <f t="shared" si="16"/>
        <v>15.041213223609832</v>
      </c>
    </row>
    <row r="995" spans="1:12" x14ac:dyDescent="0.2">
      <c r="A995">
        <v>993</v>
      </c>
      <c r="B995">
        <v>1621</v>
      </c>
      <c r="C995">
        <v>1</v>
      </c>
      <c r="D995">
        <v>12</v>
      </c>
      <c r="E995">
        <v>19</v>
      </c>
      <c r="F995">
        <v>32</v>
      </c>
      <c r="G995">
        <v>35</v>
      </c>
      <c r="H995">
        <v>40</v>
      </c>
      <c r="I995">
        <v>22</v>
      </c>
      <c r="J995" s="1">
        <v>12000000</v>
      </c>
      <c r="K995" s="2">
        <v>37790</v>
      </c>
      <c r="L995">
        <f t="shared" si="16"/>
        <v>13.759844960366863</v>
      </c>
    </row>
    <row r="996" spans="1:12" x14ac:dyDescent="0.2">
      <c r="A996">
        <v>994</v>
      </c>
      <c r="B996">
        <v>1620</v>
      </c>
      <c r="C996">
        <v>7</v>
      </c>
      <c r="D996">
        <v>8</v>
      </c>
      <c r="E996">
        <v>9</v>
      </c>
      <c r="F996">
        <v>23</v>
      </c>
      <c r="G996">
        <v>43</v>
      </c>
      <c r="H996">
        <v>47</v>
      </c>
      <c r="I996">
        <v>19</v>
      </c>
      <c r="J996" s="1">
        <v>10000000</v>
      </c>
      <c r="K996" s="2">
        <v>37787</v>
      </c>
      <c r="L996">
        <f t="shared" si="16"/>
        <v>16.660475040389112</v>
      </c>
    </row>
    <row r="997" spans="1:12" x14ac:dyDescent="0.2">
      <c r="A997">
        <v>995</v>
      </c>
      <c r="B997">
        <v>1619</v>
      </c>
      <c r="C997">
        <v>6</v>
      </c>
      <c r="D997">
        <v>16</v>
      </c>
      <c r="E997">
        <v>31</v>
      </c>
      <c r="F997">
        <v>36</v>
      </c>
      <c r="G997">
        <v>41</v>
      </c>
      <c r="H997">
        <v>46</v>
      </c>
      <c r="I997">
        <v>9</v>
      </c>
      <c r="J997" s="1">
        <v>9000000</v>
      </c>
      <c r="K997" s="2">
        <v>37783</v>
      </c>
      <c r="L997">
        <f t="shared" si="16"/>
        <v>16.008926081586928</v>
      </c>
    </row>
    <row r="998" spans="1:12" x14ac:dyDescent="0.2">
      <c r="A998">
        <v>996</v>
      </c>
      <c r="B998">
        <v>1618</v>
      </c>
      <c r="C998">
        <v>1</v>
      </c>
      <c r="D998">
        <v>5</v>
      </c>
      <c r="E998">
        <v>17</v>
      </c>
      <c r="F998">
        <v>18</v>
      </c>
      <c r="G998">
        <v>20</v>
      </c>
      <c r="H998">
        <v>47</v>
      </c>
      <c r="I998">
        <v>36</v>
      </c>
      <c r="J998" s="1">
        <v>8000000</v>
      </c>
      <c r="K998" s="2">
        <v>37780</v>
      </c>
      <c r="L998">
        <f t="shared" si="16"/>
        <v>16.236349578000826</v>
      </c>
    </row>
    <row r="999" spans="1:12" x14ac:dyDescent="0.2">
      <c r="A999">
        <v>997</v>
      </c>
      <c r="B999">
        <v>1617</v>
      </c>
      <c r="C999">
        <v>2</v>
      </c>
      <c r="D999">
        <v>3</v>
      </c>
      <c r="E999">
        <v>9</v>
      </c>
      <c r="F999">
        <v>19</v>
      </c>
      <c r="G999">
        <v>22</v>
      </c>
      <c r="H999">
        <v>41</v>
      </c>
      <c r="I999">
        <v>16</v>
      </c>
      <c r="J999" s="1">
        <v>11000000</v>
      </c>
      <c r="K999" s="2">
        <v>37776</v>
      </c>
      <c r="L999">
        <f t="shared" si="16"/>
        <v>13.4412301024373</v>
      </c>
    </row>
    <row r="1000" spans="1:12" x14ac:dyDescent="0.2">
      <c r="A1000">
        <v>998</v>
      </c>
      <c r="B1000">
        <v>1616</v>
      </c>
      <c r="C1000">
        <v>18</v>
      </c>
      <c r="D1000">
        <v>23</v>
      </c>
      <c r="E1000">
        <v>36</v>
      </c>
      <c r="F1000">
        <v>39</v>
      </c>
      <c r="G1000">
        <v>40</v>
      </c>
      <c r="H1000">
        <v>47</v>
      </c>
      <c r="I1000">
        <v>17</v>
      </c>
      <c r="J1000" s="1">
        <v>10000000</v>
      </c>
      <c r="K1000" s="2">
        <v>37773</v>
      </c>
      <c r="L1000">
        <f t="shared" si="16"/>
        <v>11.928357568656056</v>
      </c>
    </row>
    <row r="1001" spans="1:12" x14ac:dyDescent="0.2">
      <c r="A1001">
        <v>999</v>
      </c>
      <c r="B1001">
        <v>1615</v>
      </c>
      <c r="C1001">
        <v>3</v>
      </c>
      <c r="D1001">
        <v>18</v>
      </c>
      <c r="E1001">
        <v>30</v>
      </c>
      <c r="F1001">
        <v>36</v>
      </c>
      <c r="G1001">
        <v>43</v>
      </c>
      <c r="H1001">
        <v>47</v>
      </c>
      <c r="I1001">
        <v>33</v>
      </c>
      <c r="J1001" s="1">
        <v>9000000</v>
      </c>
      <c r="K1001" s="2">
        <v>37769</v>
      </c>
      <c r="L1001">
        <f t="shared" si="16"/>
        <v>15.14375558880073</v>
      </c>
    </row>
    <row r="1002" spans="1:12" x14ac:dyDescent="0.2">
      <c r="A1002">
        <v>1000</v>
      </c>
      <c r="B1002">
        <v>1614</v>
      </c>
      <c r="C1002">
        <v>11</v>
      </c>
      <c r="D1002">
        <v>13</v>
      </c>
      <c r="E1002">
        <v>14</v>
      </c>
      <c r="F1002">
        <v>29</v>
      </c>
      <c r="G1002">
        <v>43</v>
      </c>
      <c r="H1002">
        <v>44</v>
      </c>
      <c r="I1002">
        <v>18</v>
      </c>
      <c r="J1002" s="1">
        <v>8000000</v>
      </c>
      <c r="K1002" s="2">
        <v>37766</v>
      </c>
      <c r="L1002">
        <f t="shared" si="16"/>
        <v>14.199262220941185</v>
      </c>
    </row>
    <row r="1003" spans="1:12" x14ac:dyDescent="0.2">
      <c r="A1003">
        <v>1001</v>
      </c>
      <c r="B1003">
        <v>1613</v>
      </c>
      <c r="C1003">
        <v>4</v>
      </c>
      <c r="D1003">
        <v>19</v>
      </c>
      <c r="E1003">
        <v>24</v>
      </c>
      <c r="F1003">
        <v>25</v>
      </c>
      <c r="G1003">
        <v>40</v>
      </c>
      <c r="H1003">
        <v>44</v>
      </c>
      <c r="I1003">
        <v>20</v>
      </c>
      <c r="J1003" s="1">
        <v>30000000</v>
      </c>
      <c r="K1003" s="2">
        <v>37762</v>
      </c>
      <c r="L1003">
        <f t="shared" si="16"/>
        <v>13.471309902017342</v>
      </c>
    </row>
    <row r="1004" spans="1:12" x14ac:dyDescent="0.2">
      <c r="A1004">
        <v>1002</v>
      </c>
      <c r="B1004">
        <v>1612</v>
      </c>
      <c r="C1004">
        <v>3</v>
      </c>
      <c r="D1004">
        <v>11</v>
      </c>
      <c r="E1004">
        <v>29</v>
      </c>
      <c r="F1004">
        <v>41</v>
      </c>
      <c r="G1004">
        <v>42</v>
      </c>
      <c r="H1004">
        <v>44</v>
      </c>
      <c r="I1004">
        <v>35</v>
      </c>
      <c r="J1004" s="1">
        <v>27000000</v>
      </c>
      <c r="K1004" s="2">
        <v>37759</v>
      </c>
      <c r="L1004">
        <f t="shared" si="16"/>
        <v>16.193767172529537</v>
      </c>
    </row>
    <row r="1005" spans="1:12" x14ac:dyDescent="0.2">
      <c r="A1005">
        <v>1003</v>
      </c>
      <c r="B1005">
        <v>1611</v>
      </c>
      <c r="C1005">
        <v>11</v>
      </c>
      <c r="D1005">
        <v>17</v>
      </c>
      <c r="E1005">
        <v>18</v>
      </c>
      <c r="F1005">
        <v>20</v>
      </c>
      <c r="G1005">
        <v>37</v>
      </c>
      <c r="H1005">
        <v>45</v>
      </c>
      <c r="I1005">
        <v>38</v>
      </c>
      <c r="J1005" s="1">
        <v>24000000</v>
      </c>
      <c r="K1005" s="2">
        <v>37755</v>
      </c>
      <c r="L1005">
        <f t="shared" si="16"/>
        <v>13.100345324419795</v>
      </c>
    </row>
    <row r="1006" spans="1:12" x14ac:dyDescent="0.2">
      <c r="A1006">
        <v>1004</v>
      </c>
      <c r="B1006">
        <v>1610</v>
      </c>
      <c r="C1006">
        <v>3</v>
      </c>
      <c r="D1006">
        <v>4</v>
      </c>
      <c r="E1006">
        <v>8</v>
      </c>
      <c r="F1006">
        <v>27</v>
      </c>
      <c r="G1006">
        <v>31</v>
      </c>
      <c r="H1006">
        <v>33</v>
      </c>
      <c r="I1006">
        <v>25</v>
      </c>
      <c r="J1006" s="1">
        <v>21000000</v>
      </c>
      <c r="K1006" s="2">
        <v>37752</v>
      </c>
      <c r="L1006">
        <f t="shared" si="16"/>
        <v>13.174650984805199</v>
      </c>
    </row>
    <row r="1007" spans="1:12" x14ac:dyDescent="0.2">
      <c r="A1007">
        <v>1005</v>
      </c>
      <c r="B1007">
        <v>1609</v>
      </c>
      <c r="C1007">
        <v>7</v>
      </c>
      <c r="D1007">
        <v>19</v>
      </c>
      <c r="E1007">
        <v>24</v>
      </c>
      <c r="F1007">
        <v>28</v>
      </c>
      <c r="G1007">
        <v>29</v>
      </c>
      <c r="H1007">
        <v>41</v>
      </c>
      <c r="I1007">
        <v>32</v>
      </c>
      <c r="J1007" s="1">
        <v>18000000</v>
      </c>
      <c r="K1007" s="2">
        <v>37748</v>
      </c>
      <c r="L1007">
        <f t="shared" si="16"/>
        <v>10.703804397102397</v>
      </c>
    </row>
    <row r="1008" spans="1:12" x14ac:dyDescent="0.2">
      <c r="A1008">
        <v>1006</v>
      </c>
      <c r="B1008">
        <v>1608</v>
      </c>
      <c r="C1008">
        <v>4</v>
      </c>
      <c r="D1008">
        <v>28</v>
      </c>
      <c r="E1008">
        <v>32</v>
      </c>
      <c r="F1008">
        <v>39</v>
      </c>
      <c r="G1008">
        <v>40</v>
      </c>
      <c r="H1008">
        <v>45</v>
      </c>
      <c r="I1008">
        <v>13</v>
      </c>
      <c r="J1008" s="1">
        <v>15000000</v>
      </c>
      <c r="K1008" s="2">
        <v>37745</v>
      </c>
      <c r="L1008">
        <f t="shared" si="16"/>
        <v>15.096514892675128</v>
      </c>
    </row>
    <row r="1009" spans="1:12" x14ac:dyDescent="0.2">
      <c r="A1009">
        <v>1007</v>
      </c>
      <c r="B1009">
        <v>1607</v>
      </c>
      <c r="C1009">
        <v>7</v>
      </c>
      <c r="D1009">
        <v>9</v>
      </c>
      <c r="E1009">
        <v>16</v>
      </c>
      <c r="F1009">
        <v>33</v>
      </c>
      <c r="G1009">
        <v>43</v>
      </c>
      <c r="H1009">
        <v>45</v>
      </c>
      <c r="I1009">
        <v>38</v>
      </c>
      <c r="J1009" s="1">
        <v>12000000</v>
      </c>
      <c r="K1009" s="2">
        <v>37741</v>
      </c>
      <c r="L1009">
        <f t="shared" si="16"/>
        <v>16.234883078464982</v>
      </c>
    </row>
    <row r="1010" spans="1:12" x14ac:dyDescent="0.2">
      <c r="A1010">
        <v>1008</v>
      </c>
      <c r="B1010">
        <v>1606</v>
      </c>
      <c r="C1010">
        <v>1</v>
      </c>
      <c r="D1010">
        <v>8</v>
      </c>
      <c r="E1010">
        <v>24</v>
      </c>
      <c r="F1010">
        <v>40</v>
      </c>
      <c r="G1010">
        <v>45</v>
      </c>
      <c r="H1010">
        <v>47</v>
      </c>
      <c r="I1010">
        <v>19</v>
      </c>
      <c r="J1010" s="1">
        <v>10000000</v>
      </c>
      <c r="K1010" s="2">
        <v>37738</v>
      </c>
      <c r="L1010">
        <f t="shared" si="16"/>
        <v>18.254810194523941</v>
      </c>
    </row>
    <row r="1011" spans="1:12" x14ac:dyDescent="0.2">
      <c r="A1011">
        <v>1009</v>
      </c>
      <c r="B1011">
        <v>1605</v>
      </c>
      <c r="C1011">
        <v>1</v>
      </c>
      <c r="D1011">
        <v>9</v>
      </c>
      <c r="E1011">
        <v>21</v>
      </c>
      <c r="F1011">
        <v>35</v>
      </c>
      <c r="G1011">
        <v>44</v>
      </c>
      <c r="H1011">
        <v>45</v>
      </c>
      <c r="I1011">
        <v>37</v>
      </c>
      <c r="J1011" s="1">
        <v>9000000</v>
      </c>
      <c r="K1011" s="2">
        <v>37734</v>
      </c>
      <c r="L1011">
        <f t="shared" si="16"/>
        <v>17.376777058832886</v>
      </c>
    </row>
    <row r="1012" spans="1:12" x14ac:dyDescent="0.2">
      <c r="A1012">
        <v>1010</v>
      </c>
      <c r="B1012">
        <v>1604</v>
      </c>
      <c r="C1012">
        <v>5</v>
      </c>
      <c r="D1012">
        <v>6</v>
      </c>
      <c r="E1012">
        <v>17</v>
      </c>
      <c r="F1012">
        <v>30</v>
      </c>
      <c r="G1012">
        <v>34</v>
      </c>
      <c r="H1012">
        <v>41</v>
      </c>
      <c r="I1012">
        <v>33</v>
      </c>
      <c r="J1012" s="1">
        <v>8000000</v>
      </c>
      <c r="K1012" s="2">
        <v>37731</v>
      </c>
      <c r="L1012">
        <f t="shared" si="16"/>
        <v>14.372592966177974</v>
      </c>
    </row>
    <row r="1013" spans="1:12" x14ac:dyDescent="0.2">
      <c r="A1013">
        <v>1011</v>
      </c>
      <c r="B1013">
        <v>1603</v>
      </c>
      <c r="C1013">
        <v>13</v>
      </c>
      <c r="D1013">
        <v>16</v>
      </c>
      <c r="E1013">
        <v>26</v>
      </c>
      <c r="F1013">
        <v>32</v>
      </c>
      <c r="G1013">
        <v>41</v>
      </c>
      <c r="H1013">
        <v>43</v>
      </c>
      <c r="I1013">
        <v>4</v>
      </c>
      <c r="J1013" s="1">
        <v>18000000</v>
      </c>
      <c r="K1013" s="2">
        <v>37727</v>
      </c>
      <c r="L1013">
        <f t="shared" si="16"/>
        <v>14.696938456699069</v>
      </c>
    </row>
    <row r="1014" spans="1:12" x14ac:dyDescent="0.2">
      <c r="A1014">
        <v>1012</v>
      </c>
      <c r="B1014">
        <v>1602</v>
      </c>
      <c r="C1014">
        <v>4</v>
      </c>
      <c r="D1014">
        <v>8</v>
      </c>
      <c r="E1014">
        <v>14</v>
      </c>
      <c r="F1014">
        <v>24</v>
      </c>
      <c r="G1014">
        <v>34</v>
      </c>
      <c r="H1014">
        <v>47</v>
      </c>
      <c r="I1014">
        <v>6</v>
      </c>
      <c r="J1014" s="1">
        <v>15000000</v>
      </c>
      <c r="K1014" s="2">
        <v>37724</v>
      </c>
      <c r="L1014">
        <f t="shared" si="16"/>
        <v>16.18494303210181</v>
      </c>
    </row>
    <row r="1015" spans="1:12" x14ac:dyDescent="0.2">
      <c r="A1015">
        <v>1013</v>
      </c>
      <c r="B1015">
        <v>1601</v>
      </c>
      <c r="C1015">
        <v>5</v>
      </c>
      <c r="D1015">
        <v>7</v>
      </c>
      <c r="E1015">
        <v>8</v>
      </c>
      <c r="F1015">
        <v>24</v>
      </c>
      <c r="G1015">
        <v>34</v>
      </c>
      <c r="H1015">
        <v>42</v>
      </c>
      <c r="I1015">
        <v>36</v>
      </c>
      <c r="J1015" s="1">
        <v>12000000</v>
      </c>
      <c r="K1015" s="2">
        <v>37720</v>
      </c>
      <c r="L1015">
        <f t="shared" si="16"/>
        <v>15.563999975523492</v>
      </c>
    </row>
    <row r="1016" spans="1:12" x14ac:dyDescent="0.2">
      <c r="A1016">
        <v>1014</v>
      </c>
      <c r="B1016">
        <v>1600</v>
      </c>
      <c r="C1016">
        <v>1</v>
      </c>
      <c r="D1016">
        <v>9</v>
      </c>
      <c r="E1016">
        <v>22</v>
      </c>
      <c r="F1016">
        <v>36</v>
      </c>
      <c r="G1016">
        <v>38</v>
      </c>
      <c r="H1016">
        <v>43</v>
      </c>
      <c r="I1016">
        <v>39</v>
      </c>
      <c r="J1016" s="1">
        <v>10000000</v>
      </c>
      <c r="K1016" s="2">
        <v>37717</v>
      </c>
      <c r="L1016">
        <f t="shared" si="16"/>
        <v>16.466416038192925</v>
      </c>
    </row>
    <row r="1017" spans="1:12" x14ac:dyDescent="0.2">
      <c r="A1017">
        <v>1015</v>
      </c>
      <c r="B1017">
        <v>1599</v>
      </c>
      <c r="C1017">
        <v>5</v>
      </c>
      <c r="D1017">
        <v>8</v>
      </c>
      <c r="E1017">
        <v>16</v>
      </c>
      <c r="F1017">
        <v>27</v>
      </c>
      <c r="G1017">
        <v>31</v>
      </c>
      <c r="H1017">
        <v>33</v>
      </c>
      <c r="I1017">
        <v>19</v>
      </c>
      <c r="J1017" s="1">
        <v>9000000</v>
      </c>
      <c r="K1017" s="2">
        <v>37713</v>
      </c>
      <c r="L1017">
        <f t="shared" si="16"/>
        <v>10.991338581334112</v>
      </c>
    </row>
    <row r="1018" spans="1:12" x14ac:dyDescent="0.2">
      <c r="A1018">
        <v>1016</v>
      </c>
      <c r="B1018">
        <v>1598</v>
      </c>
      <c r="C1018">
        <v>16</v>
      </c>
      <c r="D1018">
        <v>17</v>
      </c>
      <c r="E1018">
        <v>21</v>
      </c>
      <c r="F1018">
        <v>31</v>
      </c>
      <c r="G1018">
        <v>41</v>
      </c>
      <c r="H1018">
        <v>46</v>
      </c>
      <c r="I1018">
        <v>30</v>
      </c>
      <c r="J1018" s="1">
        <v>8000000</v>
      </c>
      <c r="K1018" s="2">
        <v>37710</v>
      </c>
      <c r="L1018">
        <f t="shared" si="16"/>
        <v>11.653734328940395</v>
      </c>
    </row>
    <row r="1019" spans="1:12" x14ac:dyDescent="0.2">
      <c r="A1019">
        <v>1017</v>
      </c>
      <c r="B1019">
        <v>1597</v>
      </c>
      <c r="C1019">
        <v>11</v>
      </c>
      <c r="D1019">
        <v>12</v>
      </c>
      <c r="E1019">
        <v>17</v>
      </c>
      <c r="F1019">
        <v>20</v>
      </c>
      <c r="G1019">
        <v>33</v>
      </c>
      <c r="H1019">
        <v>45</v>
      </c>
      <c r="I1019">
        <v>3</v>
      </c>
      <c r="J1019" s="1">
        <v>55000000</v>
      </c>
      <c r="K1019" s="2">
        <v>37706</v>
      </c>
      <c r="L1019">
        <f t="shared" si="16"/>
        <v>14.357675896288267</v>
      </c>
    </row>
    <row r="1020" spans="1:12" x14ac:dyDescent="0.2">
      <c r="A1020">
        <v>1018</v>
      </c>
      <c r="B1020">
        <v>1596</v>
      </c>
      <c r="C1020">
        <v>13</v>
      </c>
      <c r="D1020">
        <v>17</v>
      </c>
      <c r="E1020">
        <v>23</v>
      </c>
      <c r="F1020">
        <v>35</v>
      </c>
      <c r="G1020">
        <v>39</v>
      </c>
      <c r="H1020">
        <v>46</v>
      </c>
      <c r="I1020">
        <v>31</v>
      </c>
      <c r="J1020" s="1">
        <v>50000000</v>
      </c>
      <c r="K1020" s="2">
        <v>37703</v>
      </c>
      <c r="L1020">
        <f t="shared" si="16"/>
        <v>12.005950905399255</v>
      </c>
    </row>
    <row r="1021" spans="1:12" x14ac:dyDescent="0.2">
      <c r="A1021">
        <v>1019</v>
      </c>
      <c r="B1021">
        <v>1595</v>
      </c>
      <c r="C1021">
        <v>13</v>
      </c>
      <c r="D1021">
        <v>17</v>
      </c>
      <c r="E1021">
        <v>27</v>
      </c>
      <c r="F1021">
        <v>34</v>
      </c>
      <c r="G1021">
        <v>37</v>
      </c>
      <c r="H1021">
        <v>46</v>
      </c>
      <c r="I1021">
        <v>29</v>
      </c>
      <c r="J1021" s="1">
        <v>45000000</v>
      </c>
      <c r="K1021" s="2">
        <v>37699</v>
      </c>
      <c r="L1021">
        <f t="shared" si="16"/>
        <v>11.416362526362473</v>
      </c>
    </row>
    <row r="1022" spans="1:12" x14ac:dyDescent="0.2">
      <c r="A1022">
        <v>1020</v>
      </c>
      <c r="B1022">
        <v>1594</v>
      </c>
      <c r="C1022">
        <v>8</v>
      </c>
      <c r="D1022">
        <v>9</v>
      </c>
      <c r="E1022">
        <v>21</v>
      </c>
      <c r="F1022">
        <v>24</v>
      </c>
      <c r="G1022">
        <v>37</v>
      </c>
      <c r="H1022">
        <v>38</v>
      </c>
      <c r="I1022">
        <v>16</v>
      </c>
      <c r="J1022" s="1">
        <v>41000000</v>
      </c>
      <c r="K1022" s="2">
        <v>37696</v>
      </c>
      <c r="L1022">
        <f t="shared" si="16"/>
        <v>12.157694016939386</v>
      </c>
    </row>
    <row r="1023" spans="1:12" x14ac:dyDescent="0.2">
      <c r="A1023">
        <v>1021</v>
      </c>
      <c r="B1023">
        <v>1593</v>
      </c>
      <c r="C1023">
        <v>11</v>
      </c>
      <c r="D1023">
        <v>13</v>
      </c>
      <c r="E1023">
        <v>26</v>
      </c>
      <c r="F1023">
        <v>30</v>
      </c>
      <c r="G1023">
        <v>32</v>
      </c>
      <c r="H1023">
        <v>42</v>
      </c>
      <c r="I1023">
        <v>29</v>
      </c>
      <c r="J1023" s="1">
        <v>38000000</v>
      </c>
      <c r="K1023" s="2">
        <v>37692</v>
      </c>
      <c r="L1023">
        <f t="shared" si="16"/>
        <v>10.884676865951993</v>
      </c>
    </row>
    <row r="1024" spans="1:12" x14ac:dyDescent="0.2">
      <c r="A1024">
        <v>1022</v>
      </c>
      <c r="B1024">
        <v>1592</v>
      </c>
      <c r="C1024">
        <v>8</v>
      </c>
      <c r="D1024">
        <v>10</v>
      </c>
      <c r="E1024">
        <v>12</v>
      </c>
      <c r="F1024">
        <v>26</v>
      </c>
      <c r="G1024">
        <v>28</v>
      </c>
      <c r="H1024">
        <v>39</v>
      </c>
      <c r="I1024">
        <v>6</v>
      </c>
      <c r="J1024" s="1">
        <v>35000000</v>
      </c>
      <c r="K1024" s="2">
        <v>37689</v>
      </c>
      <c r="L1024">
        <f t="shared" si="16"/>
        <v>12.567910763224768</v>
      </c>
    </row>
    <row r="1025" spans="1:12" x14ac:dyDescent="0.2">
      <c r="A1025">
        <v>1023</v>
      </c>
      <c r="B1025">
        <v>1591</v>
      </c>
      <c r="C1025">
        <v>11</v>
      </c>
      <c r="D1025">
        <v>17</v>
      </c>
      <c r="E1025">
        <v>22</v>
      </c>
      <c r="F1025">
        <v>28</v>
      </c>
      <c r="G1025">
        <v>42</v>
      </c>
      <c r="H1025">
        <v>46</v>
      </c>
      <c r="I1025">
        <v>44</v>
      </c>
      <c r="J1025" s="1">
        <v>32000000</v>
      </c>
      <c r="K1025" s="2">
        <v>37685</v>
      </c>
      <c r="L1025">
        <f t="shared" si="16"/>
        <v>14.106735979665885</v>
      </c>
    </row>
    <row r="1026" spans="1:12" x14ac:dyDescent="0.2">
      <c r="A1026">
        <v>1024</v>
      </c>
      <c r="B1026">
        <v>1590</v>
      </c>
      <c r="C1026">
        <v>10</v>
      </c>
      <c r="D1026">
        <v>14</v>
      </c>
      <c r="E1026">
        <v>18</v>
      </c>
      <c r="F1026">
        <v>20</v>
      </c>
      <c r="G1026">
        <v>22</v>
      </c>
      <c r="H1026">
        <v>27</v>
      </c>
      <c r="I1026">
        <v>29</v>
      </c>
      <c r="J1026" s="1">
        <v>29000000</v>
      </c>
      <c r="K1026" s="2">
        <v>37682</v>
      </c>
      <c r="L1026">
        <f t="shared" si="16"/>
        <v>6.757711644237764</v>
      </c>
    </row>
    <row r="1027" spans="1:12" x14ac:dyDescent="0.2">
      <c r="A1027">
        <v>1025</v>
      </c>
      <c r="B1027">
        <v>1589</v>
      </c>
      <c r="C1027">
        <v>3</v>
      </c>
      <c r="D1027">
        <v>7</v>
      </c>
      <c r="E1027">
        <v>13</v>
      </c>
      <c r="F1027">
        <v>18</v>
      </c>
      <c r="G1027">
        <v>22</v>
      </c>
      <c r="H1027">
        <v>34</v>
      </c>
      <c r="I1027">
        <v>11</v>
      </c>
      <c r="J1027" s="1">
        <v>26000000</v>
      </c>
      <c r="K1027" s="2">
        <v>37678</v>
      </c>
      <c r="L1027">
        <f t="shared" si="16"/>
        <v>10.373960074101289</v>
      </c>
    </row>
    <row r="1028" spans="1:12" x14ac:dyDescent="0.2">
      <c r="A1028">
        <v>1026</v>
      </c>
      <c r="B1028">
        <v>1588</v>
      </c>
      <c r="C1028">
        <v>23</v>
      </c>
      <c r="D1028">
        <v>25</v>
      </c>
      <c r="E1028">
        <v>32</v>
      </c>
      <c r="F1028">
        <v>34</v>
      </c>
      <c r="G1028">
        <v>38</v>
      </c>
      <c r="H1028">
        <v>44</v>
      </c>
      <c r="I1028">
        <v>16</v>
      </c>
      <c r="J1028" s="1">
        <v>23000000</v>
      </c>
      <c r="K1028" s="2">
        <v>37675</v>
      </c>
      <c r="L1028">
        <f t="shared" ref="L1028:L1091" si="17">STDEV(C1028:I1028)</f>
        <v>9.5692961377223877</v>
      </c>
    </row>
    <row r="1029" spans="1:12" x14ac:dyDescent="0.2">
      <c r="A1029">
        <v>1027</v>
      </c>
      <c r="B1029">
        <v>1587</v>
      </c>
      <c r="C1029">
        <v>4</v>
      </c>
      <c r="D1029">
        <v>10</v>
      </c>
      <c r="E1029">
        <v>27</v>
      </c>
      <c r="F1029">
        <v>32</v>
      </c>
      <c r="G1029">
        <v>37</v>
      </c>
      <c r="H1029">
        <v>41</v>
      </c>
      <c r="I1029">
        <v>42</v>
      </c>
      <c r="J1029" s="1">
        <v>20000000</v>
      </c>
      <c r="K1029" s="2">
        <v>37671</v>
      </c>
      <c r="L1029">
        <f t="shared" si="17"/>
        <v>15.064938796834884</v>
      </c>
    </row>
    <row r="1030" spans="1:12" x14ac:dyDescent="0.2">
      <c r="A1030">
        <v>1028</v>
      </c>
      <c r="B1030">
        <v>1586</v>
      </c>
      <c r="C1030">
        <v>6</v>
      </c>
      <c r="D1030">
        <v>8</v>
      </c>
      <c r="E1030">
        <v>24</v>
      </c>
      <c r="F1030">
        <v>41</v>
      </c>
      <c r="G1030">
        <v>43</v>
      </c>
      <c r="H1030">
        <v>45</v>
      </c>
      <c r="I1030">
        <v>28</v>
      </c>
      <c r="J1030" s="1">
        <v>17000000</v>
      </c>
      <c r="K1030" s="2">
        <v>37668</v>
      </c>
      <c r="L1030">
        <f t="shared" si="17"/>
        <v>16.242214252050854</v>
      </c>
    </row>
    <row r="1031" spans="1:12" x14ac:dyDescent="0.2">
      <c r="A1031">
        <v>1029</v>
      </c>
      <c r="B1031">
        <v>1585</v>
      </c>
      <c r="C1031">
        <v>2</v>
      </c>
      <c r="D1031">
        <v>3</v>
      </c>
      <c r="E1031">
        <v>11</v>
      </c>
      <c r="F1031">
        <v>32</v>
      </c>
      <c r="G1031">
        <v>41</v>
      </c>
      <c r="H1031">
        <v>47</v>
      </c>
      <c r="I1031">
        <v>45</v>
      </c>
      <c r="J1031" s="1">
        <v>14000000</v>
      </c>
      <c r="K1031" s="2">
        <v>37664</v>
      </c>
      <c r="L1031">
        <f t="shared" si="17"/>
        <v>19.970215917949506</v>
      </c>
    </row>
    <row r="1032" spans="1:12" x14ac:dyDescent="0.2">
      <c r="A1032">
        <v>1030</v>
      </c>
      <c r="B1032">
        <v>1584</v>
      </c>
      <c r="C1032">
        <v>1</v>
      </c>
      <c r="D1032">
        <v>12</v>
      </c>
      <c r="E1032">
        <v>22</v>
      </c>
      <c r="F1032">
        <v>31</v>
      </c>
      <c r="G1032">
        <v>41</v>
      </c>
      <c r="H1032">
        <v>45</v>
      </c>
      <c r="I1032">
        <v>40</v>
      </c>
      <c r="J1032" s="1">
        <v>12000000</v>
      </c>
      <c r="K1032" s="2">
        <v>37661</v>
      </c>
      <c r="L1032">
        <f t="shared" si="17"/>
        <v>16.480869140280422</v>
      </c>
    </row>
    <row r="1033" spans="1:12" x14ac:dyDescent="0.2">
      <c r="A1033">
        <v>1031</v>
      </c>
      <c r="B1033">
        <v>1583</v>
      </c>
      <c r="C1033">
        <v>1</v>
      </c>
      <c r="D1033">
        <v>4</v>
      </c>
      <c r="E1033">
        <v>14</v>
      </c>
      <c r="F1033">
        <v>15</v>
      </c>
      <c r="G1033">
        <v>30</v>
      </c>
      <c r="H1033">
        <v>33</v>
      </c>
      <c r="I1033">
        <v>18</v>
      </c>
      <c r="J1033" s="1">
        <v>10000000</v>
      </c>
      <c r="K1033" s="2">
        <v>37657</v>
      </c>
      <c r="L1033">
        <f t="shared" si="17"/>
        <v>11.984116472191332</v>
      </c>
    </row>
    <row r="1034" spans="1:12" x14ac:dyDescent="0.2">
      <c r="A1034">
        <v>1032</v>
      </c>
      <c r="B1034">
        <v>1582</v>
      </c>
      <c r="C1034">
        <v>8</v>
      </c>
      <c r="D1034">
        <v>14</v>
      </c>
      <c r="E1034">
        <v>15</v>
      </c>
      <c r="F1034">
        <v>18</v>
      </c>
      <c r="G1034">
        <v>19</v>
      </c>
      <c r="H1034">
        <v>45</v>
      </c>
      <c r="I1034">
        <v>27</v>
      </c>
      <c r="J1034" s="1">
        <v>9000000</v>
      </c>
      <c r="K1034" s="2">
        <v>37654</v>
      </c>
      <c r="L1034">
        <f t="shared" si="17"/>
        <v>12.102734834581415</v>
      </c>
    </row>
    <row r="1035" spans="1:12" x14ac:dyDescent="0.2">
      <c r="A1035">
        <v>1033</v>
      </c>
      <c r="B1035">
        <v>1581</v>
      </c>
      <c r="C1035">
        <v>10</v>
      </c>
      <c r="D1035">
        <v>11</v>
      </c>
      <c r="E1035">
        <v>30</v>
      </c>
      <c r="F1035">
        <v>31</v>
      </c>
      <c r="G1035">
        <v>32</v>
      </c>
      <c r="H1035">
        <v>44</v>
      </c>
      <c r="I1035">
        <v>21</v>
      </c>
      <c r="J1035" s="1">
        <v>8000000</v>
      </c>
      <c r="K1035" s="2">
        <v>37650</v>
      </c>
      <c r="L1035">
        <f t="shared" si="17"/>
        <v>12.286267983093193</v>
      </c>
    </row>
    <row r="1036" spans="1:12" x14ac:dyDescent="0.2">
      <c r="A1036">
        <v>1034</v>
      </c>
      <c r="B1036">
        <v>1580</v>
      </c>
      <c r="C1036">
        <v>7</v>
      </c>
      <c r="D1036">
        <v>8</v>
      </c>
      <c r="E1036">
        <v>18</v>
      </c>
      <c r="F1036">
        <v>24</v>
      </c>
      <c r="G1036">
        <v>28</v>
      </c>
      <c r="H1036">
        <v>40</v>
      </c>
      <c r="I1036">
        <v>34</v>
      </c>
      <c r="J1036" s="1">
        <v>24000000</v>
      </c>
      <c r="K1036" s="2">
        <v>37647</v>
      </c>
      <c r="L1036">
        <f t="shared" si="17"/>
        <v>12.526163095887021</v>
      </c>
    </row>
    <row r="1037" spans="1:12" x14ac:dyDescent="0.2">
      <c r="A1037">
        <v>1035</v>
      </c>
      <c r="B1037">
        <v>1579</v>
      </c>
      <c r="C1037">
        <v>2</v>
      </c>
      <c r="D1037">
        <v>10</v>
      </c>
      <c r="E1037">
        <v>19</v>
      </c>
      <c r="F1037">
        <v>24</v>
      </c>
      <c r="G1037">
        <v>27</v>
      </c>
      <c r="H1037">
        <v>31</v>
      </c>
      <c r="I1037">
        <v>1</v>
      </c>
      <c r="J1037" s="1">
        <v>21000000</v>
      </c>
      <c r="K1037" s="2">
        <v>37643</v>
      </c>
      <c r="L1037">
        <f t="shared" si="17"/>
        <v>12.079104350272081</v>
      </c>
    </row>
    <row r="1038" spans="1:12" x14ac:dyDescent="0.2">
      <c r="A1038">
        <v>1036</v>
      </c>
      <c r="B1038">
        <v>1578</v>
      </c>
      <c r="C1038">
        <v>27</v>
      </c>
      <c r="D1038">
        <v>28</v>
      </c>
      <c r="E1038">
        <v>29</v>
      </c>
      <c r="F1038">
        <v>30</v>
      </c>
      <c r="G1038">
        <v>42</v>
      </c>
      <c r="H1038">
        <v>46</v>
      </c>
      <c r="I1038">
        <v>1</v>
      </c>
      <c r="J1038" s="1">
        <v>18000000</v>
      </c>
      <c r="K1038" s="2">
        <v>37640</v>
      </c>
      <c r="L1038">
        <f t="shared" si="17"/>
        <v>14.422205101855956</v>
      </c>
    </row>
    <row r="1039" spans="1:12" x14ac:dyDescent="0.2">
      <c r="A1039">
        <v>1037</v>
      </c>
      <c r="B1039">
        <v>1577</v>
      </c>
      <c r="C1039">
        <v>5</v>
      </c>
      <c r="D1039">
        <v>12</v>
      </c>
      <c r="E1039">
        <v>15</v>
      </c>
      <c r="F1039">
        <v>19</v>
      </c>
      <c r="G1039">
        <v>28</v>
      </c>
      <c r="H1039">
        <v>38</v>
      </c>
      <c r="I1039">
        <v>40</v>
      </c>
      <c r="J1039" s="1">
        <v>15000000</v>
      </c>
      <c r="K1039" s="2">
        <v>37636</v>
      </c>
      <c r="L1039">
        <f t="shared" si="17"/>
        <v>13.302344941865737</v>
      </c>
    </row>
    <row r="1040" spans="1:12" x14ac:dyDescent="0.2">
      <c r="A1040">
        <v>1038</v>
      </c>
      <c r="B1040">
        <v>1576</v>
      </c>
      <c r="C1040">
        <v>4</v>
      </c>
      <c r="D1040">
        <v>10</v>
      </c>
      <c r="E1040">
        <v>14</v>
      </c>
      <c r="F1040">
        <v>15</v>
      </c>
      <c r="G1040">
        <v>26</v>
      </c>
      <c r="H1040">
        <v>27</v>
      </c>
      <c r="I1040">
        <v>11</v>
      </c>
      <c r="J1040" s="1">
        <v>12000000</v>
      </c>
      <c r="K1040" s="2">
        <v>37633</v>
      </c>
      <c r="L1040">
        <f t="shared" si="17"/>
        <v>8.4402663013731516</v>
      </c>
    </row>
    <row r="1041" spans="1:12" x14ac:dyDescent="0.2">
      <c r="A1041">
        <v>1039</v>
      </c>
      <c r="B1041">
        <v>1575</v>
      </c>
      <c r="C1041">
        <v>1</v>
      </c>
      <c r="D1041">
        <v>9</v>
      </c>
      <c r="E1041">
        <v>23</v>
      </c>
      <c r="F1041">
        <v>28</v>
      </c>
      <c r="G1041">
        <v>38</v>
      </c>
      <c r="H1041">
        <v>47</v>
      </c>
      <c r="I1041">
        <v>17</v>
      </c>
      <c r="J1041" s="1">
        <v>10000000</v>
      </c>
      <c r="K1041" s="2">
        <v>37629</v>
      </c>
      <c r="L1041">
        <f t="shared" si="17"/>
        <v>16.028248872062161</v>
      </c>
    </row>
    <row r="1042" spans="1:12" x14ac:dyDescent="0.2">
      <c r="A1042">
        <v>1040</v>
      </c>
      <c r="B1042">
        <v>1574</v>
      </c>
      <c r="C1042">
        <v>13</v>
      </c>
      <c r="D1042">
        <v>27</v>
      </c>
      <c r="E1042">
        <v>32</v>
      </c>
      <c r="F1042">
        <v>33</v>
      </c>
      <c r="G1042">
        <v>41</v>
      </c>
      <c r="H1042">
        <v>46</v>
      </c>
      <c r="I1042">
        <v>16</v>
      </c>
      <c r="J1042" s="1">
        <v>9000000</v>
      </c>
      <c r="K1042" s="2">
        <v>37626</v>
      </c>
      <c r="L1042">
        <f t="shared" si="17"/>
        <v>12.134170562428043</v>
      </c>
    </row>
    <row r="1043" spans="1:12" x14ac:dyDescent="0.2">
      <c r="A1043">
        <v>1041</v>
      </c>
      <c r="B1043">
        <v>1573</v>
      </c>
      <c r="C1043">
        <v>3</v>
      </c>
      <c r="D1043">
        <v>13</v>
      </c>
      <c r="E1043">
        <v>24</v>
      </c>
      <c r="F1043">
        <v>28</v>
      </c>
      <c r="G1043">
        <v>30</v>
      </c>
      <c r="H1043">
        <v>46</v>
      </c>
      <c r="I1043">
        <v>43</v>
      </c>
      <c r="J1043" s="1">
        <v>8000000</v>
      </c>
      <c r="K1043" s="2">
        <v>37622</v>
      </c>
      <c r="L1043">
        <f t="shared" si="17"/>
        <v>15.315724879072116</v>
      </c>
    </row>
    <row r="1044" spans="1:12" x14ac:dyDescent="0.2">
      <c r="A1044">
        <v>1042</v>
      </c>
      <c r="B1044">
        <v>1572</v>
      </c>
      <c r="C1044">
        <v>10</v>
      </c>
      <c r="D1044">
        <v>13</v>
      </c>
      <c r="E1044">
        <v>18</v>
      </c>
      <c r="F1044">
        <v>26</v>
      </c>
      <c r="G1044">
        <v>30</v>
      </c>
      <c r="H1044">
        <v>39</v>
      </c>
      <c r="I1044">
        <v>15</v>
      </c>
      <c r="J1044" s="1">
        <v>37000000</v>
      </c>
      <c r="K1044" s="2">
        <v>37619</v>
      </c>
      <c r="L1044">
        <f t="shared" si="17"/>
        <v>10.469911538262759</v>
      </c>
    </row>
    <row r="1045" spans="1:12" x14ac:dyDescent="0.2">
      <c r="A1045">
        <v>1043</v>
      </c>
      <c r="B1045">
        <v>1571</v>
      </c>
      <c r="C1045">
        <v>11</v>
      </c>
      <c r="D1045">
        <v>13</v>
      </c>
      <c r="E1045">
        <v>33</v>
      </c>
      <c r="F1045">
        <v>36</v>
      </c>
      <c r="G1045">
        <v>38</v>
      </c>
      <c r="H1045">
        <v>39</v>
      </c>
      <c r="I1045">
        <v>25</v>
      </c>
      <c r="J1045" s="1">
        <v>33000000</v>
      </c>
      <c r="K1045" s="2">
        <v>37615</v>
      </c>
      <c r="L1045">
        <f t="shared" si="17"/>
        <v>11.781745363464781</v>
      </c>
    </row>
    <row r="1046" spans="1:12" x14ac:dyDescent="0.2">
      <c r="A1046">
        <v>1044</v>
      </c>
      <c r="B1046">
        <v>1570</v>
      </c>
      <c r="C1046">
        <v>18</v>
      </c>
      <c r="D1046">
        <v>20</v>
      </c>
      <c r="E1046">
        <v>27</v>
      </c>
      <c r="F1046">
        <v>36</v>
      </c>
      <c r="G1046">
        <v>42</v>
      </c>
      <c r="H1046">
        <v>44</v>
      </c>
      <c r="I1046">
        <v>9</v>
      </c>
      <c r="J1046" s="1">
        <v>30000000</v>
      </c>
      <c r="K1046" s="2">
        <v>37612</v>
      </c>
      <c r="L1046">
        <f t="shared" si="17"/>
        <v>13.178264933847197</v>
      </c>
    </row>
    <row r="1047" spans="1:12" x14ac:dyDescent="0.2">
      <c r="A1047">
        <v>1045</v>
      </c>
      <c r="B1047">
        <v>1569</v>
      </c>
      <c r="C1047">
        <v>3</v>
      </c>
      <c r="D1047">
        <v>9</v>
      </c>
      <c r="E1047">
        <v>17</v>
      </c>
      <c r="F1047">
        <v>21</v>
      </c>
      <c r="G1047">
        <v>36</v>
      </c>
      <c r="H1047">
        <v>43</v>
      </c>
      <c r="I1047">
        <v>34</v>
      </c>
      <c r="J1047" s="1">
        <v>26000000</v>
      </c>
      <c r="K1047" s="2">
        <v>37608</v>
      </c>
      <c r="L1047">
        <f t="shared" si="17"/>
        <v>14.862865198364746</v>
      </c>
    </row>
    <row r="1048" spans="1:12" x14ac:dyDescent="0.2">
      <c r="A1048">
        <v>1046</v>
      </c>
      <c r="B1048">
        <v>1568</v>
      </c>
      <c r="C1048">
        <v>1</v>
      </c>
      <c r="D1048">
        <v>4</v>
      </c>
      <c r="E1048">
        <v>12</v>
      </c>
      <c r="F1048">
        <v>23</v>
      </c>
      <c r="G1048">
        <v>28</v>
      </c>
      <c r="H1048">
        <v>29</v>
      </c>
      <c r="I1048">
        <v>22</v>
      </c>
      <c r="J1048" s="1">
        <v>23000000</v>
      </c>
      <c r="K1048" s="2">
        <v>37605</v>
      </c>
      <c r="L1048">
        <f t="shared" si="17"/>
        <v>11.372481406154654</v>
      </c>
    </row>
    <row r="1049" spans="1:12" x14ac:dyDescent="0.2">
      <c r="A1049">
        <v>1047</v>
      </c>
      <c r="B1049">
        <v>1567</v>
      </c>
      <c r="C1049">
        <v>7</v>
      </c>
      <c r="D1049">
        <v>27</v>
      </c>
      <c r="E1049">
        <v>35</v>
      </c>
      <c r="F1049">
        <v>38</v>
      </c>
      <c r="G1049">
        <v>39</v>
      </c>
      <c r="H1049">
        <v>42</v>
      </c>
      <c r="I1049">
        <v>31</v>
      </c>
      <c r="J1049" s="1">
        <v>20000000</v>
      </c>
      <c r="K1049" s="2">
        <v>37601</v>
      </c>
      <c r="L1049">
        <f t="shared" si="17"/>
        <v>11.842216652219097</v>
      </c>
    </row>
    <row r="1050" spans="1:12" x14ac:dyDescent="0.2">
      <c r="A1050">
        <v>1048</v>
      </c>
      <c r="B1050">
        <v>1566</v>
      </c>
      <c r="C1050">
        <v>2</v>
      </c>
      <c r="D1050">
        <v>7</v>
      </c>
      <c r="E1050">
        <v>14</v>
      </c>
      <c r="F1050">
        <v>16</v>
      </c>
      <c r="G1050">
        <v>33</v>
      </c>
      <c r="H1050">
        <v>42</v>
      </c>
      <c r="I1050">
        <v>10</v>
      </c>
      <c r="J1050" s="1">
        <v>17000000</v>
      </c>
      <c r="K1050" s="2">
        <v>37598</v>
      </c>
      <c r="L1050">
        <f t="shared" si="17"/>
        <v>14.499589485157683</v>
      </c>
    </row>
    <row r="1051" spans="1:12" x14ac:dyDescent="0.2">
      <c r="A1051">
        <v>1049</v>
      </c>
      <c r="B1051">
        <v>1565</v>
      </c>
      <c r="C1051">
        <v>5</v>
      </c>
      <c r="D1051">
        <v>6</v>
      </c>
      <c r="E1051">
        <v>24</v>
      </c>
      <c r="F1051">
        <v>29</v>
      </c>
      <c r="G1051">
        <v>32</v>
      </c>
      <c r="H1051">
        <v>35</v>
      </c>
      <c r="I1051">
        <v>45</v>
      </c>
      <c r="J1051" s="1">
        <v>12000000</v>
      </c>
      <c r="K1051" s="2">
        <v>37594</v>
      </c>
      <c r="L1051">
        <f t="shared" si="17"/>
        <v>14.870872776769264</v>
      </c>
    </row>
    <row r="1052" spans="1:12" x14ac:dyDescent="0.2">
      <c r="A1052">
        <v>1050</v>
      </c>
      <c r="B1052">
        <v>1564</v>
      </c>
      <c r="C1052">
        <v>2</v>
      </c>
      <c r="D1052">
        <v>11</v>
      </c>
      <c r="E1052">
        <v>20</v>
      </c>
      <c r="F1052">
        <v>27</v>
      </c>
      <c r="G1052">
        <v>32</v>
      </c>
      <c r="H1052">
        <v>36</v>
      </c>
      <c r="I1052">
        <v>24</v>
      </c>
      <c r="J1052" s="1">
        <v>9000000</v>
      </c>
      <c r="K1052" s="2">
        <v>37591</v>
      </c>
      <c r="L1052">
        <f t="shared" si="17"/>
        <v>11.89837924136849</v>
      </c>
    </row>
    <row r="1053" spans="1:12" x14ac:dyDescent="0.2">
      <c r="A1053">
        <v>1051</v>
      </c>
      <c r="B1053">
        <v>1563</v>
      </c>
      <c r="C1053">
        <v>3</v>
      </c>
      <c r="D1053">
        <v>4</v>
      </c>
      <c r="E1053">
        <v>6</v>
      </c>
      <c r="F1053">
        <v>33</v>
      </c>
      <c r="G1053">
        <v>34</v>
      </c>
      <c r="H1053">
        <v>37</v>
      </c>
      <c r="I1053">
        <v>9</v>
      </c>
      <c r="J1053" s="1">
        <v>8000000</v>
      </c>
      <c r="K1053" s="2">
        <v>37587</v>
      </c>
      <c r="L1053">
        <f t="shared" si="17"/>
        <v>15.748015748023622</v>
      </c>
    </row>
    <row r="1054" spans="1:12" x14ac:dyDescent="0.2">
      <c r="A1054">
        <v>1052</v>
      </c>
      <c r="B1054">
        <v>1562</v>
      </c>
      <c r="C1054">
        <v>2</v>
      </c>
      <c r="D1054">
        <v>6</v>
      </c>
      <c r="E1054">
        <v>12</v>
      </c>
      <c r="F1054">
        <v>25</v>
      </c>
      <c r="G1054">
        <v>35</v>
      </c>
      <c r="H1054">
        <v>39</v>
      </c>
      <c r="I1054">
        <v>43</v>
      </c>
      <c r="J1054" s="1">
        <v>28000000</v>
      </c>
      <c r="K1054" s="2">
        <v>37584</v>
      </c>
      <c r="L1054">
        <f t="shared" si="17"/>
        <v>16.607514076752238</v>
      </c>
    </row>
    <row r="1055" spans="1:12" x14ac:dyDescent="0.2">
      <c r="A1055">
        <v>1053</v>
      </c>
      <c r="B1055">
        <v>1561</v>
      </c>
      <c r="C1055">
        <v>4</v>
      </c>
      <c r="D1055">
        <v>14</v>
      </c>
      <c r="E1055">
        <v>17</v>
      </c>
      <c r="F1055">
        <v>25</v>
      </c>
      <c r="G1055">
        <v>34</v>
      </c>
      <c r="H1055">
        <v>38</v>
      </c>
      <c r="I1055">
        <v>23</v>
      </c>
      <c r="J1055" s="1">
        <v>23000000</v>
      </c>
      <c r="K1055" s="2">
        <v>37580</v>
      </c>
      <c r="L1055">
        <f t="shared" si="17"/>
        <v>11.710800875382397</v>
      </c>
    </row>
    <row r="1056" spans="1:12" x14ac:dyDescent="0.2">
      <c r="A1056">
        <v>1054</v>
      </c>
      <c r="B1056">
        <v>1560</v>
      </c>
      <c r="C1056">
        <v>4</v>
      </c>
      <c r="D1056">
        <v>7</v>
      </c>
      <c r="E1056">
        <v>27</v>
      </c>
      <c r="F1056">
        <v>30</v>
      </c>
      <c r="G1056">
        <v>32</v>
      </c>
      <c r="H1056">
        <v>33</v>
      </c>
      <c r="I1056">
        <v>14</v>
      </c>
      <c r="J1056" s="1">
        <v>19000000</v>
      </c>
      <c r="K1056" s="2">
        <v>37577</v>
      </c>
      <c r="L1056">
        <f t="shared" si="17"/>
        <v>12.355835328567093</v>
      </c>
    </row>
    <row r="1057" spans="1:12" x14ac:dyDescent="0.2">
      <c r="A1057">
        <v>1055</v>
      </c>
      <c r="B1057">
        <v>1559</v>
      </c>
      <c r="C1057">
        <v>14</v>
      </c>
      <c r="D1057">
        <v>16</v>
      </c>
      <c r="E1057">
        <v>20</v>
      </c>
      <c r="F1057">
        <v>31</v>
      </c>
      <c r="G1057">
        <v>41</v>
      </c>
      <c r="H1057">
        <v>45</v>
      </c>
      <c r="I1057">
        <v>42</v>
      </c>
      <c r="J1057" s="1">
        <v>15000000</v>
      </c>
      <c r="K1057" s="2">
        <v>37573</v>
      </c>
      <c r="L1057">
        <f t="shared" si="17"/>
        <v>13.183683999911551</v>
      </c>
    </row>
    <row r="1058" spans="1:12" x14ac:dyDescent="0.2">
      <c r="A1058">
        <v>1056</v>
      </c>
      <c r="B1058">
        <v>1558</v>
      </c>
      <c r="C1058">
        <v>9</v>
      </c>
      <c r="D1058">
        <v>13</v>
      </c>
      <c r="E1058">
        <v>15</v>
      </c>
      <c r="F1058">
        <v>18</v>
      </c>
      <c r="G1058">
        <v>32</v>
      </c>
      <c r="H1058">
        <v>33</v>
      </c>
      <c r="I1058">
        <v>30</v>
      </c>
      <c r="J1058" s="1">
        <v>11000000</v>
      </c>
      <c r="K1058" s="2">
        <v>37570</v>
      </c>
      <c r="L1058">
        <f t="shared" si="17"/>
        <v>9.9809342057268182</v>
      </c>
    </row>
    <row r="1059" spans="1:12" x14ac:dyDescent="0.2">
      <c r="A1059">
        <v>1057</v>
      </c>
      <c r="B1059">
        <v>1557</v>
      </c>
      <c r="C1059">
        <v>9</v>
      </c>
      <c r="D1059">
        <v>16</v>
      </c>
      <c r="E1059">
        <v>35</v>
      </c>
      <c r="F1059">
        <v>40</v>
      </c>
      <c r="G1059">
        <v>42</v>
      </c>
      <c r="H1059">
        <v>44</v>
      </c>
      <c r="I1059">
        <v>11</v>
      </c>
      <c r="J1059" s="1">
        <v>9000000</v>
      </c>
      <c r="K1059" s="2">
        <v>37566</v>
      </c>
      <c r="L1059">
        <f t="shared" si="17"/>
        <v>15.48578457197193</v>
      </c>
    </row>
    <row r="1060" spans="1:12" x14ac:dyDescent="0.2">
      <c r="A1060">
        <v>1058</v>
      </c>
      <c r="B1060">
        <v>1556</v>
      </c>
      <c r="C1060">
        <v>1</v>
      </c>
      <c r="D1060">
        <v>3</v>
      </c>
      <c r="E1060">
        <v>17</v>
      </c>
      <c r="F1060">
        <v>24</v>
      </c>
      <c r="G1060">
        <v>28</v>
      </c>
      <c r="H1060">
        <v>33</v>
      </c>
      <c r="I1060">
        <v>8</v>
      </c>
      <c r="J1060" s="1">
        <v>8000000</v>
      </c>
      <c r="K1060" s="2">
        <v>37563</v>
      </c>
      <c r="L1060">
        <f t="shared" si="17"/>
        <v>12.618957771468102</v>
      </c>
    </row>
    <row r="1061" spans="1:12" x14ac:dyDescent="0.2">
      <c r="A1061">
        <v>1059</v>
      </c>
      <c r="B1061">
        <v>1555</v>
      </c>
      <c r="C1061">
        <v>11</v>
      </c>
      <c r="D1061">
        <v>18</v>
      </c>
      <c r="E1061">
        <v>22</v>
      </c>
      <c r="F1061">
        <v>23</v>
      </c>
      <c r="G1061">
        <v>36</v>
      </c>
      <c r="H1061">
        <v>47</v>
      </c>
      <c r="I1061">
        <v>19</v>
      </c>
      <c r="J1061" s="1">
        <v>36000000</v>
      </c>
      <c r="K1061" s="2">
        <v>37559</v>
      </c>
      <c r="L1061">
        <f t="shared" si="17"/>
        <v>12.239670085812111</v>
      </c>
    </row>
    <row r="1062" spans="1:12" x14ac:dyDescent="0.2">
      <c r="A1062">
        <v>1060</v>
      </c>
      <c r="B1062">
        <v>1554</v>
      </c>
      <c r="C1062">
        <v>10</v>
      </c>
      <c r="D1062">
        <v>17</v>
      </c>
      <c r="E1062">
        <v>20</v>
      </c>
      <c r="F1062">
        <v>33</v>
      </c>
      <c r="G1062">
        <v>41</v>
      </c>
      <c r="H1062">
        <v>42</v>
      </c>
      <c r="I1062">
        <v>19</v>
      </c>
      <c r="J1062" s="1">
        <v>30000000</v>
      </c>
      <c r="K1062" s="2">
        <v>37556</v>
      </c>
      <c r="L1062">
        <f t="shared" si="17"/>
        <v>12.596295751794122</v>
      </c>
    </row>
    <row r="1063" spans="1:12" x14ac:dyDescent="0.2">
      <c r="A1063">
        <v>1061</v>
      </c>
      <c r="B1063">
        <v>1553</v>
      </c>
      <c r="C1063">
        <v>21</v>
      </c>
      <c r="D1063">
        <v>22</v>
      </c>
      <c r="E1063">
        <v>33</v>
      </c>
      <c r="F1063">
        <v>36</v>
      </c>
      <c r="G1063">
        <v>40</v>
      </c>
      <c r="H1063">
        <v>44</v>
      </c>
      <c r="I1063">
        <v>25</v>
      </c>
      <c r="J1063" s="1">
        <v>26000000</v>
      </c>
      <c r="K1063" s="2">
        <v>37552</v>
      </c>
      <c r="L1063">
        <f t="shared" si="17"/>
        <v>9.0711473522214501</v>
      </c>
    </row>
    <row r="1064" spans="1:12" x14ac:dyDescent="0.2">
      <c r="A1064">
        <v>1062</v>
      </c>
      <c r="B1064">
        <v>1552</v>
      </c>
      <c r="C1064">
        <v>6</v>
      </c>
      <c r="D1064">
        <v>7</v>
      </c>
      <c r="E1064">
        <v>19</v>
      </c>
      <c r="F1064">
        <v>22</v>
      </c>
      <c r="G1064">
        <v>24</v>
      </c>
      <c r="H1064">
        <v>41</v>
      </c>
      <c r="I1064">
        <v>26</v>
      </c>
      <c r="J1064" s="1">
        <v>20000000</v>
      </c>
      <c r="K1064" s="2">
        <v>37549</v>
      </c>
      <c r="L1064">
        <f t="shared" si="17"/>
        <v>11.968211864689531</v>
      </c>
    </row>
    <row r="1065" spans="1:12" x14ac:dyDescent="0.2">
      <c r="A1065">
        <v>1063</v>
      </c>
      <c r="B1065">
        <v>1551</v>
      </c>
      <c r="C1065">
        <v>22</v>
      </c>
      <c r="D1065">
        <v>24</v>
      </c>
      <c r="E1065">
        <v>25</v>
      </c>
      <c r="F1065">
        <v>27</v>
      </c>
      <c r="G1065">
        <v>43</v>
      </c>
      <c r="H1065">
        <v>44</v>
      </c>
      <c r="I1065">
        <v>3</v>
      </c>
      <c r="J1065" s="1">
        <v>16000000</v>
      </c>
      <c r="K1065" s="2">
        <v>37545</v>
      </c>
      <c r="L1065">
        <f t="shared" si="17"/>
        <v>13.89758457944607</v>
      </c>
    </row>
    <row r="1066" spans="1:12" x14ac:dyDescent="0.2">
      <c r="A1066">
        <v>1064</v>
      </c>
      <c r="B1066">
        <v>1550</v>
      </c>
      <c r="C1066">
        <v>1</v>
      </c>
      <c r="D1066">
        <v>3</v>
      </c>
      <c r="E1066">
        <v>9</v>
      </c>
      <c r="F1066">
        <v>10</v>
      </c>
      <c r="G1066">
        <v>22</v>
      </c>
      <c r="H1066">
        <v>38</v>
      </c>
      <c r="I1066">
        <v>14</v>
      </c>
      <c r="J1066" s="1">
        <v>12000000</v>
      </c>
      <c r="K1066" s="2">
        <v>37542</v>
      </c>
      <c r="L1066">
        <f t="shared" si="17"/>
        <v>12.720437249148468</v>
      </c>
    </row>
    <row r="1067" spans="1:12" x14ac:dyDescent="0.2">
      <c r="A1067">
        <v>1065</v>
      </c>
      <c r="B1067">
        <v>1549</v>
      </c>
      <c r="C1067">
        <v>7</v>
      </c>
      <c r="D1067">
        <v>9</v>
      </c>
      <c r="E1067">
        <v>29</v>
      </c>
      <c r="F1067">
        <v>31</v>
      </c>
      <c r="G1067">
        <v>39</v>
      </c>
      <c r="H1067">
        <v>42</v>
      </c>
      <c r="I1067">
        <v>3</v>
      </c>
      <c r="J1067" s="1">
        <v>9000000</v>
      </c>
      <c r="K1067" s="2">
        <v>37538</v>
      </c>
      <c r="L1067">
        <f t="shared" si="17"/>
        <v>16.170225430592811</v>
      </c>
    </row>
    <row r="1068" spans="1:12" x14ac:dyDescent="0.2">
      <c r="A1068">
        <v>1066</v>
      </c>
      <c r="B1068">
        <v>1548</v>
      </c>
      <c r="C1068">
        <v>7</v>
      </c>
      <c r="D1068">
        <v>23</v>
      </c>
      <c r="E1068">
        <v>24</v>
      </c>
      <c r="F1068">
        <v>27</v>
      </c>
      <c r="G1068">
        <v>34</v>
      </c>
      <c r="H1068">
        <v>39</v>
      </c>
      <c r="I1068">
        <v>12</v>
      </c>
      <c r="J1068" s="1">
        <v>8000000</v>
      </c>
      <c r="K1068" s="2">
        <v>37535</v>
      </c>
      <c r="L1068">
        <f t="shared" si="17"/>
        <v>11.309498746839399</v>
      </c>
    </row>
    <row r="1069" spans="1:12" x14ac:dyDescent="0.2">
      <c r="A1069">
        <v>1067</v>
      </c>
      <c r="B1069">
        <v>1547</v>
      </c>
      <c r="C1069">
        <v>16</v>
      </c>
      <c r="D1069">
        <v>17</v>
      </c>
      <c r="E1069">
        <v>30</v>
      </c>
      <c r="F1069">
        <v>35</v>
      </c>
      <c r="G1069">
        <v>37</v>
      </c>
      <c r="H1069">
        <v>39</v>
      </c>
      <c r="I1069">
        <v>14</v>
      </c>
      <c r="J1069" s="1">
        <v>6000000</v>
      </c>
      <c r="K1069" s="2">
        <v>37531</v>
      </c>
      <c r="L1069">
        <f t="shared" si="17"/>
        <v>10.854009572942335</v>
      </c>
    </row>
    <row r="1070" spans="1:12" x14ac:dyDescent="0.2">
      <c r="A1070">
        <v>1068</v>
      </c>
      <c r="B1070">
        <v>1546</v>
      </c>
      <c r="C1070">
        <v>9</v>
      </c>
      <c r="D1070">
        <v>11</v>
      </c>
      <c r="E1070">
        <v>14</v>
      </c>
      <c r="F1070">
        <v>27</v>
      </c>
      <c r="G1070">
        <v>34</v>
      </c>
      <c r="H1070">
        <v>47</v>
      </c>
      <c r="I1070">
        <v>43</v>
      </c>
      <c r="J1070" s="1">
        <v>6000000</v>
      </c>
      <c r="K1070" s="2">
        <v>37528</v>
      </c>
      <c r="L1070">
        <f t="shared" si="17"/>
        <v>15.554818576646301</v>
      </c>
    </row>
    <row r="1071" spans="1:12" x14ac:dyDescent="0.2">
      <c r="A1071">
        <v>1069</v>
      </c>
      <c r="B1071">
        <v>1545</v>
      </c>
      <c r="C1071">
        <v>5</v>
      </c>
      <c r="D1071">
        <v>19</v>
      </c>
      <c r="E1071">
        <v>20</v>
      </c>
      <c r="F1071">
        <v>24</v>
      </c>
      <c r="G1071">
        <v>39</v>
      </c>
      <c r="H1071">
        <v>47</v>
      </c>
      <c r="I1071">
        <v>38</v>
      </c>
      <c r="J1071" s="1">
        <v>8000000</v>
      </c>
      <c r="K1071" s="2">
        <v>37524</v>
      </c>
      <c r="L1071">
        <f t="shared" si="17"/>
        <v>14.547131937912971</v>
      </c>
    </row>
    <row r="1072" spans="1:12" x14ac:dyDescent="0.2">
      <c r="A1072">
        <v>1070</v>
      </c>
      <c r="B1072">
        <v>1544</v>
      </c>
      <c r="C1072">
        <v>12</v>
      </c>
      <c r="D1072">
        <v>15</v>
      </c>
      <c r="E1072">
        <v>29</v>
      </c>
      <c r="F1072">
        <v>34</v>
      </c>
      <c r="G1072">
        <v>42</v>
      </c>
      <c r="H1072">
        <v>47</v>
      </c>
      <c r="I1072">
        <v>18</v>
      </c>
      <c r="J1072" s="1">
        <v>7000000</v>
      </c>
      <c r="K1072" s="2">
        <v>37521</v>
      </c>
      <c r="L1072">
        <f t="shared" si="17"/>
        <v>13.655628527321271</v>
      </c>
    </row>
    <row r="1073" spans="1:12" x14ac:dyDescent="0.2">
      <c r="A1073">
        <v>1071</v>
      </c>
      <c r="B1073">
        <v>1543</v>
      </c>
      <c r="C1073">
        <v>5</v>
      </c>
      <c r="D1073">
        <v>13</v>
      </c>
      <c r="E1073">
        <v>20</v>
      </c>
      <c r="F1073">
        <v>26</v>
      </c>
      <c r="G1073">
        <v>28</v>
      </c>
      <c r="H1073">
        <v>40</v>
      </c>
      <c r="I1073">
        <v>43</v>
      </c>
      <c r="J1073" s="1">
        <v>6000000</v>
      </c>
      <c r="K1073" s="2">
        <v>37517</v>
      </c>
      <c r="L1073">
        <f t="shared" si="17"/>
        <v>13.711309200802088</v>
      </c>
    </row>
    <row r="1074" spans="1:12" x14ac:dyDescent="0.2">
      <c r="A1074">
        <v>1072</v>
      </c>
      <c r="B1074">
        <v>1542</v>
      </c>
      <c r="C1074">
        <v>19</v>
      </c>
      <c r="D1074">
        <v>26</v>
      </c>
      <c r="E1074">
        <v>27</v>
      </c>
      <c r="F1074">
        <v>29</v>
      </c>
      <c r="G1074">
        <v>34</v>
      </c>
      <c r="H1074">
        <v>43</v>
      </c>
      <c r="I1074">
        <v>38</v>
      </c>
      <c r="J1074" s="1">
        <v>16000000</v>
      </c>
      <c r="K1074" s="2">
        <v>37514</v>
      </c>
      <c r="L1074">
        <f t="shared" si="17"/>
        <v>8.0711125096145935</v>
      </c>
    </row>
    <row r="1075" spans="1:12" x14ac:dyDescent="0.2">
      <c r="A1075">
        <v>1073</v>
      </c>
      <c r="B1075">
        <v>1541</v>
      </c>
      <c r="C1075">
        <v>3</v>
      </c>
      <c r="D1075">
        <v>13</v>
      </c>
      <c r="E1075">
        <v>17</v>
      </c>
      <c r="F1075">
        <v>29</v>
      </c>
      <c r="G1075">
        <v>32</v>
      </c>
      <c r="H1075">
        <v>37</v>
      </c>
      <c r="I1075">
        <v>12</v>
      </c>
      <c r="J1075" s="1">
        <v>13000000</v>
      </c>
      <c r="K1075" s="2">
        <v>37510</v>
      </c>
      <c r="L1075">
        <f t="shared" si="17"/>
        <v>12.407754871546301</v>
      </c>
    </row>
    <row r="1076" spans="1:12" x14ac:dyDescent="0.2">
      <c r="A1076">
        <v>1074</v>
      </c>
      <c r="B1076">
        <v>1540</v>
      </c>
      <c r="C1076">
        <v>9</v>
      </c>
      <c r="D1076">
        <v>12</v>
      </c>
      <c r="E1076">
        <v>28</v>
      </c>
      <c r="F1076">
        <v>29</v>
      </c>
      <c r="G1076">
        <v>35</v>
      </c>
      <c r="H1076">
        <v>39</v>
      </c>
      <c r="I1076">
        <v>44</v>
      </c>
      <c r="J1076" s="1">
        <v>10000000</v>
      </c>
      <c r="K1076" s="2">
        <v>37507</v>
      </c>
      <c r="L1076">
        <f t="shared" si="17"/>
        <v>13.19090595827292</v>
      </c>
    </row>
    <row r="1077" spans="1:12" x14ac:dyDescent="0.2">
      <c r="A1077">
        <v>1075</v>
      </c>
      <c r="B1077">
        <v>1539</v>
      </c>
      <c r="C1077">
        <v>12</v>
      </c>
      <c r="D1077">
        <v>13</v>
      </c>
      <c r="E1077">
        <v>17</v>
      </c>
      <c r="F1077">
        <v>21</v>
      </c>
      <c r="G1077">
        <v>37</v>
      </c>
      <c r="H1077">
        <v>39</v>
      </c>
      <c r="I1077">
        <v>14</v>
      </c>
      <c r="J1077" s="1">
        <v>8000000</v>
      </c>
      <c r="K1077" s="2">
        <v>37503</v>
      </c>
      <c r="L1077">
        <f t="shared" si="17"/>
        <v>11.437199124327764</v>
      </c>
    </row>
    <row r="1078" spans="1:12" x14ac:dyDescent="0.2">
      <c r="A1078">
        <v>1076</v>
      </c>
      <c r="B1078">
        <v>1538</v>
      </c>
      <c r="C1078">
        <v>7</v>
      </c>
      <c r="D1078">
        <v>9</v>
      </c>
      <c r="E1078">
        <v>12</v>
      </c>
      <c r="F1078">
        <v>14</v>
      </c>
      <c r="G1078">
        <v>20</v>
      </c>
      <c r="H1078">
        <v>27</v>
      </c>
      <c r="I1078">
        <v>46</v>
      </c>
      <c r="J1078" s="1">
        <v>7000000</v>
      </c>
      <c r="K1078" s="2">
        <v>37500</v>
      </c>
      <c r="L1078">
        <f t="shared" si="17"/>
        <v>13.610220249433706</v>
      </c>
    </row>
    <row r="1079" spans="1:12" x14ac:dyDescent="0.2">
      <c r="A1079">
        <v>1077</v>
      </c>
      <c r="B1079">
        <v>1537</v>
      </c>
      <c r="C1079">
        <v>7</v>
      </c>
      <c r="D1079">
        <v>32</v>
      </c>
      <c r="E1079">
        <v>34</v>
      </c>
      <c r="F1079">
        <v>35</v>
      </c>
      <c r="G1079">
        <v>45</v>
      </c>
      <c r="H1079">
        <v>46</v>
      </c>
      <c r="I1079">
        <v>2</v>
      </c>
      <c r="J1079" s="1">
        <v>6000000</v>
      </c>
      <c r="K1079" s="2">
        <v>37496</v>
      </c>
      <c r="L1079">
        <f t="shared" si="17"/>
        <v>17.451974918943375</v>
      </c>
    </row>
    <row r="1080" spans="1:12" x14ac:dyDescent="0.2">
      <c r="A1080">
        <v>1078</v>
      </c>
      <c r="B1080">
        <v>1536</v>
      </c>
      <c r="C1080">
        <v>1</v>
      </c>
      <c r="D1080">
        <v>6</v>
      </c>
      <c r="E1080">
        <v>10</v>
      </c>
      <c r="F1080">
        <v>22</v>
      </c>
      <c r="G1080">
        <v>26</v>
      </c>
      <c r="H1080">
        <v>33</v>
      </c>
      <c r="I1080">
        <v>31</v>
      </c>
      <c r="J1080" s="1">
        <v>23000000</v>
      </c>
      <c r="K1080" s="2">
        <v>37493</v>
      </c>
      <c r="L1080">
        <f t="shared" si="17"/>
        <v>12.712948030218939</v>
      </c>
    </row>
    <row r="1081" spans="1:12" x14ac:dyDescent="0.2">
      <c r="A1081">
        <v>1079</v>
      </c>
      <c r="B1081">
        <v>1535</v>
      </c>
      <c r="C1081">
        <v>7</v>
      </c>
      <c r="D1081">
        <v>8</v>
      </c>
      <c r="E1081">
        <v>31</v>
      </c>
      <c r="F1081">
        <v>32</v>
      </c>
      <c r="G1081">
        <v>41</v>
      </c>
      <c r="H1081">
        <v>42</v>
      </c>
      <c r="I1081">
        <v>2</v>
      </c>
      <c r="J1081" s="1">
        <v>19000000</v>
      </c>
      <c r="K1081" s="2">
        <v>37489</v>
      </c>
      <c r="L1081">
        <f t="shared" si="17"/>
        <v>17.085220569391602</v>
      </c>
    </row>
    <row r="1082" spans="1:12" x14ac:dyDescent="0.2">
      <c r="A1082">
        <v>1080</v>
      </c>
      <c r="B1082">
        <v>1534</v>
      </c>
      <c r="C1082">
        <v>1</v>
      </c>
      <c r="D1082">
        <v>5</v>
      </c>
      <c r="E1082">
        <v>11</v>
      </c>
      <c r="F1082">
        <v>23</v>
      </c>
      <c r="G1082">
        <v>27</v>
      </c>
      <c r="H1082">
        <v>32</v>
      </c>
      <c r="I1082">
        <v>9</v>
      </c>
      <c r="J1082" s="1">
        <v>16000000</v>
      </c>
      <c r="K1082" s="2">
        <v>37486</v>
      </c>
      <c r="L1082">
        <f t="shared" si="17"/>
        <v>11.858290248558079</v>
      </c>
    </row>
    <row r="1083" spans="1:12" x14ac:dyDescent="0.2">
      <c r="A1083">
        <v>1081</v>
      </c>
      <c r="B1083">
        <v>1533</v>
      </c>
      <c r="C1083">
        <v>3</v>
      </c>
      <c r="D1083">
        <v>16</v>
      </c>
      <c r="E1083">
        <v>21</v>
      </c>
      <c r="F1083">
        <v>29</v>
      </c>
      <c r="G1083">
        <v>30</v>
      </c>
      <c r="H1083">
        <v>35</v>
      </c>
      <c r="I1083">
        <v>44</v>
      </c>
      <c r="J1083" s="1">
        <v>13000000</v>
      </c>
      <c r="K1083" s="2">
        <v>37482</v>
      </c>
      <c r="L1083">
        <f t="shared" si="17"/>
        <v>13.427051585724776</v>
      </c>
    </row>
    <row r="1084" spans="1:12" x14ac:dyDescent="0.2">
      <c r="A1084">
        <v>1082</v>
      </c>
      <c r="B1084">
        <v>1532</v>
      </c>
      <c r="C1084">
        <v>4</v>
      </c>
      <c r="D1084">
        <v>25</v>
      </c>
      <c r="E1084">
        <v>28</v>
      </c>
      <c r="F1084">
        <v>37</v>
      </c>
      <c r="G1084">
        <v>40</v>
      </c>
      <c r="H1084">
        <v>41</v>
      </c>
      <c r="I1084">
        <v>19</v>
      </c>
      <c r="J1084" s="1">
        <v>10000000</v>
      </c>
      <c r="K1084" s="2">
        <v>37479</v>
      </c>
      <c r="L1084">
        <f t="shared" si="17"/>
        <v>13.288018233409698</v>
      </c>
    </row>
    <row r="1085" spans="1:12" x14ac:dyDescent="0.2">
      <c r="A1085">
        <v>1083</v>
      </c>
      <c r="B1085">
        <v>1531</v>
      </c>
      <c r="C1085">
        <v>1</v>
      </c>
      <c r="D1085">
        <v>7</v>
      </c>
      <c r="E1085">
        <v>14</v>
      </c>
      <c r="F1085">
        <v>16</v>
      </c>
      <c r="G1085">
        <v>17</v>
      </c>
      <c r="H1085">
        <v>22</v>
      </c>
      <c r="I1085">
        <v>28</v>
      </c>
      <c r="J1085" s="1">
        <v>8000000</v>
      </c>
      <c r="K1085" s="2">
        <v>37475</v>
      </c>
      <c r="L1085">
        <f t="shared" si="17"/>
        <v>8.981462390204987</v>
      </c>
    </row>
    <row r="1086" spans="1:12" x14ac:dyDescent="0.2">
      <c r="A1086">
        <v>1084</v>
      </c>
      <c r="B1086">
        <v>1530</v>
      </c>
      <c r="C1086">
        <v>2</v>
      </c>
      <c r="D1086">
        <v>9</v>
      </c>
      <c r="E1086">
        <v>28</v>
      </c>
      <c r="F1086">
        <v>39</v>
      </c>
      <c r="G1086">
        <v>40</v>
      </c>
      <c r="H1086">
        <v>42</v>
      </c>
      <c r="I1086">
        <v>32</v>
      </c>
      <c r="J1086" s="1">
        <v>7000000</v>
      </c>
      <c r="K1086" s="2">
        <v>37472</v>
      </c>
      <c r="L1086">
        <f t="shared" si="17"/>
        <v>15.87300793650595</v>
      </c>
    </row>
    <row r="1087" spans="1:12" x14ac:dyDescent="0.2">
      <c r="A1087">
        <v>1085</v>
      </c>
      <c r="B1087">
        <v>1529</v>
      </c>
      <c r="C1087">
        <v>6</v>
      </c>
      <c r="D1087">
        <v>12</v>
      </c>
      <c r="E1087">
        <v>17</v>
      </c>
      <c r="F1087">
        <v>32</v>
      </c>
      <c r="G1087">
        <v>41</v>
      </c>
      <c r="H1087">
        <v>47</v>
      </c>
      <c r="I1087">
        <v>43</v>
      </c>
      <c r="J1087" s="1">
        <v>6000000</v>
      </c>
      <c r="K1087" s="2">
        <v>37468</v>
      </c>
      <c r="L1087">
        <f t="shared" si="17"/>
        <v>16.489534920814531</v>
      </c>
    </row>
    <row r="1088" spans="1:12" x14ac:dyDescent="0.2">
      <c r="A1088">
        <v>1086</v>
      </c>
      <c r="B1088">
        <v>1528</v>
      </c>
      <c r="C1088">
        <v>3</v>
      </c>
      <c r="D1088">
        <v>4</v>
      </c>
      <c r="E1088">
        <v>18</v>
      </c>
      <c r="F1088">
        <v>33</v>
      </c>
      <c r="G1088">
        <v>42</v>
      </c>
      <c r="H1088">
        <v>44</v>
      </c>
      <c r="I1088">
        <v>22</v>
      </c>
      <c r="J1088" s="1">
        <v>10000000</v>
      </c>
      <c r="K1088" s="2">
        <v>37465</v>
      </c>
      <c r="L1088">
        <f t="shared" si="17"/>
        <v>16.760213659281373</v>
      </c>
    </row>
    <row r="1089" spans="1:12" x14ac:dyDescent="0.2">
      <c r="A1089">
        <v>1087</v>
      </c>
      <c r="B1089">
        <v>1527</v>
      </c>
      <c r="C1089">
        <v>1</v>
      </c>
      <c r="D1089">
        <v>8</v>
      </c>
      <c r="E1089">
        <v>25</v>
      </c>
      <c r="F1089">
        <v>30</v>
      </c>
      <c r="G1089">
        <v>45</v>
      </c>
      <c r="H1089">
        <v>46</v>
      </c>
      <c r="I1089">
        <v>12</v>
      </c>
      <c r="J1089" s="1">
        <v>8000000</v>
      </c>
      <c r="K1089" s="2">
        <v>37461</v>
      </c>
      <c r="L1089">
        <f t="shared" si="17"/>
        <v>17.752263437174911</v>
      </c>
    </row>
    <row r="1090" spans="1:12" x14ac:dyDescent="0.2">
      <c r="A1090">
        <v>1088</v>
      </c>
      <c r="B1090">
        <v>1526</v>
      </c>
      <c r="C1090">
        <v>10</v>
      </c>
      <c r="D1090">
        <v>14</v>
      </c>
      <c r="E1090">
        <v>19</v>
      </c>
      <c r="F1090">
        <v>28</v>
      </c>
      <c r="G1090">
        <v>29</v>
      </c>
      <c r="H1090">
        <v>34</v>
      </c>
      <c r="I1090">
        <v>26</v>
      </c>
      <c r="J1090" s="1">
        <v>7000000</v>
      </c>
      <c r="K1090" s="2">
        <v>37458</v>
      </c>
      <c r="L1090">
        <f t="shared" si="17"/>
        <v>8.7259874594716855</v>
      </c>
    </row>
    <row r="1091" spans="1:12" x14ac:dyDescent="0.2">
      <c r="A1091">
        <v>1089</v>
      </c>
      <c r="B1091">
        <v>1525</v>
      </c>
      <c r="C1091">
        <v>7</v>
      </c>
      <c r="D1091">
        <v>18</v>
      </c>
      <c r="E1091">
        <v>26</v>
      </c>
      <c r="F1091">
        <v>27</v>
      </c>
      <c r="G1091">
        <v>33</v>
      </c>
      <c r="H1091">
        <v>43</v>
      </c>
      <c r="I1091">
        <v>6</v>
      </c>
      <c r="J1091" s="1">
        <v>6000000</v>
      </c>
      <c r="K1091" s="2">
        <v>37454</v>
      </c>
      <c r="L1091">
        <f t="shared" si="17"/>
        <v>13.50837482735027</v>
      </c>
    </row>
    <row r="1092" spans="1:12" x14ac:dyDescent="0.2">
      <c r="A1092">
        <v>1090</v>
      </c>
      <c r="B1092">
        <v>1524</v>
      </c>
      <c r="C1092">
        <v>1</v>
      </c>
      <c r="D1092">
        <v>7</v>
      </c>
      <c r="E1092">
        <v>10</v>
      </c>
      <c r="F1092">
        <v>18</v>
      </c>
      <c r="G1092">
        <v>21</v>
      </c>
      <c r="H1092">
        <v>28</v>
      </c>
      <c r="I1092">
        <v>30</v>
      </c>
      <c r="J1092" s="1">
        <v>51000000</v>
      </c>
      <c r="K1092" s="2">
        <v>37451</v>
      </c>
      <c r="L1092">
        <f t="shared" ref="L1092:L1155" si="18">STDEV(C1092:I1092)</f>
        <v>10.875923606099589</v>
      </c>
    </row>
    <row r="1093" spans="1:12" x14ac:dyDescent="0.2">
      <c r="A1093">
        <v>1091</v>
      </c>
      <c r="B1093">
        <v>1523</v>
      </c>
      <c r="C1093">
        <v>4</v>
      </c>
      <c r="D1093">
        <v>8</v>
      </c>
      <c r="E1093">
        <v>14</v>
      </c>
      <c r="F1093">
        <v>17</v>
      </c>
      <c r="G1093">
        <v>35</v>
      </c>
      <c r="H1093">
        <v>44</v>
      </c>
      <c r="I1093">
        <v>5</v>
      </c>
      <c r="J1093" s="1">
        <v>43000000</v>
      </c>
      <c r="K1093" s="2">
        <v>37447</v>
      </c>
      <c r="L1093">
        <f t="shared" si="18"/>
        <v>15.52877513337279</v>
      </c>
    </row>
    <row r="1094" spans="1:12" x14ac:dyDescent="0.2">
      <c r="A1094">
        <v>1092</v>
      </c>
      <c r="B1094">
        <v>1522</v>
      </c>
      <c r="C1094">
        <v>13</v>
      </c>
      <c r="D1094">
        <v>16</v>
      </c>
      <c r="E1094">
        <v>28</v>
      </c>
      <c r="F1094">
        <v>38</v>
      </c>
      <c r="G1094">
        <v>40</v>
      </c>
      <c r="H1094">
        <v>43</v>
      </c>
      <c r="I1094">
        <v>44</v>
      </c>
      <c r="J1094" s="1">
        <v>37000000</v>
      </c>
      <c r="K1094" s="2">
        <v>37444</v>
      </c>
      <c r="L1094">
        <f t="shared" si="18"/>
        <v>12.893335303097304</v>
      </c>
    </row>
    <row r="1095" spans="1:12" x14ac:dyDescent="0.2">
      <c r="A1095">
        <v>1093</v>
      </c>
      <c r="B1095">
        <v>1521</v>
      </c>
      <c r="C1095">
        <v>7</v>
      </c>
      <c r="D1095">
        <v>16</v>
      </c>
      <c r="E1095">
        <v>22</v>
      </c>
      <c r="F1095">
        <v>24</v>
      </c>
      <c r="G1095">
        <v>27</v>
      </c>
      <c r="H1095">
        <v>33</v>
      </c>
      <c r="I1095">
        <v>45</v>
      </c>
      <c r="J1095" s="1">
        <v>35000000</v>
      </c>
      <c r="K1095" s="2">
        <v>37440</v>
      </c>
      <c r="L1095">
        <f t="shared" si="18"/>
        <v>12.130245551630733</v>
      </c>
    </row>
    <row r="1096" spans="1:12" x14ac:dyDescent="0.2">
      <c r="A1096">
        <v>1094</v>
      </c>
      <c r="B1096">
        <v>1520</v>
      </c>
      <c r="C1096">
        <v>11</v>
      </c>
      <c r="D1096">
        <v>12</v>
      </c>
      <c r="E1096">
        <v>24</v>
      </c>
      <c r="F1096">
        <v>31</v>
      </c>
      <c r="G1096">
        <v>36</v>
      </c>
      <c r="H1096">
        <v>39</v>
      </c>
      <c r="I1096">
        <v>5</v>
      </c>
      <c r="J1096" s="1">
        <v>31000000</v>
      </c>
      <c r="K1096" s="2">
        <v>37437</v>
      </c>
      <c r="L1096">
        <f t="shared" si="18"/>
        <v>13.40220308826305</v>
      </c>
    </row>
    <row r="1097" spans="1:12" x14ac:dyDescent="0.2">
      <c r="A1097">
        <v>1095</v>
      </c>
      <c r="B1097">
        <v>1519</v>
      </c>
      <c r="C1097">
        <v>10</v>
      </c>
      <c r="D1097">
        <v>15</v>
      </c>
      <c r="E1097">
        <v>22</v>
      </c>
      <c r="F1097">
        <v>30</v>
      </c>
      <c r="G1097">
        <v>34</v>
      </c>
      <c r="H1097">
        <v>40</v>
      </c>
      <c r="I1097">
        <v>39</v>
      </c>
      <c r="J1097" s="1">
        <v>27000000</v>
      </c>
      <c r="K1097" s="2">
        <v>37433</v>
      </c>
      <c r="L1097">
        <f t="shared" si="18"/>
        <v>11.75341895547237</v>
      </c>
    </row>
    <row r="1098" spans="1:12" x14ac:dyDescent="0.2">
      <c r="A1098">
        <v>1096</v>
      </c>
      <c r="B1098">
        <v>1518</v>
      </c>
      <c r="C1098">
        <v>6</v>
      </c>
      <c r="D1098">
        <v>16</v>
      </c>
      <c r="E1098">
        <v>26</v>
      </c>
      <c r="F1098">
        <v>30</v>
      </c>
      <c r="G1098">
        <v>37</v>
      </c>
      <c r="H1098">
        <v>43</v>
      </c>
      <c r="I1098">
        <v>10</v>
      </c>
      <c r="J1098" s="1">
        <v>24000000</v>
      </c>
      <c r="K1098" s="2">
        <v>37430</v>
      </c>
      <c r="L1098">
        <f t="shared" si="18"/>
        <v>13.868429375143148</v>
      </c>
    </row>
    <row r="1099" spans="1:12" x14ac:dyDescent="0.2">
      <c r="A1099">
        <v>1097</v>
      </c>
      <c r="B1099">
        <v>1517</v>
      </c>
      <c r="C1099">
        <v>11</v>
      </c>
      <c r="D1099">
        <v>26</v>
      </c>
      <c r="E1099">
        <v>27</v>
      </c>
      <c r="F1099">
        <v>34</v>
      </c>
      <c r="G1099">
        <v>44</v>
      </c>
      <c r="H1099">
        <v>46</v>
      </c>
      <c r="I1099">
        <v>8</v>
      </c>
      <c r="J1099" s="1">
        <v>21000000</v>
      </c>
      <c r="K1099" s="2">
        <v>37426</v>
      </c>
      <c r="L1099">
        <f t="shared" si="18"/>
        <v>14.776106839534334</v>
      </c>
    </row>
    <row r="1100" spans="1:12" x14ac:dyDescent="0.2">
      <c r="A1100">
        <v>1098</v>
      </c>
      <c r="B1100">
        <v>1516</v>
      </c>
      <c r="C1100">
        <v>1</v>
      </c>
      <c r="D1100">
        <v>2</v>
      </c>
      <c r="E1100">
        <v>5</v>
      </c>
      <c r="F1100">
        <v>20</v>
      </c>
      <c r="G1100">
        <v>21</v>
      </c>
      <c r="H1100">
        <v>23</v>
      </c>
      <c r="I1100">
        <v>36</v>
      </c>
      <c r="J1100" s="1">
        <v>18000000</v>
      </c>
      <c r="K1100" s="2">
        <v>37423</v>
      </c>
      <c r="L1100">
        <f t="shared" si="18"/>
        <v>13.100345324419797</v>
      </c>
    </row>
    <row r="1101" spans="1:12" x14ac:dyDescent="0.2">
      <c r="A1101">
        <v>1099</v>
      </c>
      <c r="B1101">
        <v>1515</v>
      </c>
      <c r="C1101">
        <v>11</v>
      </c>
      <c r="D1101">
        <v>22</v>
      </c>
      <c r="E1101">
        <v>24</v>
      </c>
      <c r="F1101">
        <v>25</v>
      </c>
      <c r="G1101">
        <v>42</v>
      </c>
      <c r="H1101">
        <v>43</v>
      </c>
      <c r="I1101">
        <v>23</v>
      </c>
      <c r="J1101" s="1">
        <v>16000000</v>
      </c>
      <c r="K1101" s="2">
        <v>37419</v>
      </c>
      <c r="L1101">
        <f t="shared" si="18"/>
        <v>11.480832888319725</v>
      </c>
    </row>
    <row r="1102" spans="1:12" x14ac:dyDescent="0.2">
      <c r="A1102">
        <v>1100</v>
      </c>
      <c r="B1102">
        <v>1514</v>
      </c>
      <c r="C1102">
        <v>9</v>
      </c>
      <c r="D1102">
        <v>13</v>
      </c>
      <c r="E1102">
        <v>14</v>
      </c>
      <c r="F1102">
        <v>25</v>
      </c>
      <c r="G1102">
        <v>41</v>
      </c>
      <c r="H1102">
        <v>47</v>
      </c>
      <c r="I1102">
        <v>16</v>
      </c>
      <c r="J1102" s="1">
        <v>14000000</v>
      </c>
      <c r="K1102" s="2">
        <v>37416</v>
      </c>
      <c r="L1102">
        <f t="shared" si="18"/>
        <v>14.875675254781354</v>
      </c>
    </row>
    <row r="1103" spans="1:12" x14ac:dyDescent="0.2">
      <c r="A1103">
        <v>1101</v>
      </c>
      <c r="B1103">
        <v>1513</v>
      </c>
      <c r="C1103">
        <v>4</v>
      </c>
      <c r="D1103">
        <v>15</v>
      </c>
      <c r="E1103">
        <v>18</v>
      </c>
      <c r="F1103">
        <v>25</v>
      </c>
      <c r="G1103">
        <v>35</v>
      </c>
      <c r="H1103">
        <v>39</v>
      </c>
      <c r="I1103">
        <v>5</v>
      </c>
      <c r="J1103" s="1">
        <v>12000000</v>
      </c>
      <c r="K1103" s="2">
        <v>37412</v>
      </c>
      <c r="L1103">
        <f t="shared" si="18"/>
        <v>13.667828057505105</v>
      </c>
    </row>
    <row r="1104" spans="1:12" x14ac:dyDescent="0.2">
      <c r="A1104">
        <v>1102</v>
      </c>
      <c r="B1104">
        <v>1512</v>
      </c>
      <c r="C1104">
        <v>1</v>
      </c>
      <c r="D1104">
        <v>8</v>
      </c>
      <c r="E1104">
        <v>9</v>
      </c>
      <c r="F1104">
        <v>13</v>
      </c>
      <c r="G1104">
        <v>18</v>
      </c>
      <c r="H1104">
        <v>32</v>
      </c>
      <c r="I1104">
        <v>4</v>
      </c>
      <c r="J1104" s="1">
        <v>10000000</v>
      </c>
      <c r="K1104" s="2">
        <v>37409</v>
      </c>
      <c r="L1104">
        <f t="shared" si="18"/>
        <v>10.38313651116674</v>
      </c>
    </row>
    <row r="1105" spans="1:12" x14ac:dyDescent="0.2">
      <c r="A1105">
        <v>1103</v>
      </c>
      <c r="B1105">
        <v>1511</v>
      </c>
      <c r="C1105">
        <v>14</v>
      </c>
      <c r="D1105">
        <v>21</v>
      </c>
      <c r="E1105">
        <v>23</v>
      </c>
      <c r="F1105">
        <v>25</v>
      </c>
      <c r="G1105">
        <v>37</v>
      </c>
      <c r="H1105">
        <v>43</v>
      </c>
      <c r="I1105">
        <v>18</v>
      </c>
      <c r="J1105" s="1">
        <v>9000000</v>
      </c>
      <c r="K1105" s="2">
        <v>37405</v>
      </c>
      <c r="L1105">
        <f t="shared" si="18"/>
        <v>10.431180365113233</v>
      </c>
    </row>
    <row r="1106" spans="1:12" x14ac:dyDescent="0.2">
      <c r="A1106">
        <v>1104</v>
      </c>
      <c r="B1106">
        <v>1510</v>
      </c>
      <c r="C1106">
        <v>16</v>
      </c>
      <c r="D1106">
        <v>19</v>
      </c>
      <c r="E1106">
        <v>20</v>
      </c>
      <c r="F1106">
        <v>25</v>
      </c>
      <c r="G1106">
        <v>28</v>
      </c>
      <c r="H1106">
        <v>40</v>
      </c>
      <c r="I1106">
        <v>38</v>
      </c>
      <c r="J1106" s="1">
        <v>8000000</v>
      </c>
      <c r="K1106" s="2">
        <v>37402</v>
      </c>
      <c r="L1106">
        <f t="shared" si="18"/>
        <v>9.3782930724295923</v>
      </c>
    </row>
    <row r="1107" spans="1:12" x14ac:dyDescent="0.2">
      <c r="A1107">
        <v>1105</v>
      </c>
      <c r="B1107">
        <v>1509</v>
      </c>
      <c r="C1107">
        <v>27</v>
      </c>
      <c r="D1107">
        <v>35</v>
      </c>
      <c r="E1107">
        <v>38</v>
      </c>
      <c r="F1107">
        <v>39</v>
      </c>
      <c r="G1107">
        <v>41</v>
      </c>
      <c r="H1107">
        <v>42</v>
      </c>
      <c r="I1107">
        <v>26</v>
      </c>
      <c r="J1107" s="1">
        <v>7000000</v>
      </c>
      <c r="K1107" s="2">
        <v>37398</v>
      </c>
      <c r="L1107">
        <f t="shared" si="18"/>
        <v>6.5027466724234593</v>
      </c>
    </row>
    <row r="1108" spans="1:12" x14ac:dyDescent="0.2">
      <c r="A1108">
        <v>1106</v>
      </c>
      <c r="B1108">
        <v>1508</v>
      </c>
      <c r="C1108">
        <v>3</v>
      </c>
      <c r="D1108">
        <v>12</v>
      </c>
      <c r="E1108">
        <v>16</v>
      </c>
      <c r="F1108">
        <v>18</v>
      </c>
      <c r="G1108">
        <v>42</v>
      </c>
      <c r="H1108">
        <v>44</v>
      </c>
      <c r="I1108">
        <v>24</v>
      </c>
      <c r="J1108" s="1">
        <v>6000000</v>
      </c>
      <c r="K1108" s="2">
        <v>37395</v>
      </c>
      <c r="L1108">
        <f t="shared" si="18"/>
        <v>15.261217576090118</v>
      </c>
    </row>
    <row r="1109" spans="1:12" x14ac:dyDescent="0.2">
      <c r="A1109">
        <v>1107</v>
      </c>
      <c r="B1109">
        <v>1507</v>
      </c>
      <c r="C1109">
        <v>6</v>
      </c>
      <c r="D1109">
        <v>7</v>
      </c>
      <c r="E1109">
        <v>18</v>
      </c>
      <c r="F1109">
        <v>27</v>
      </c>
      <c r="G1109">
        <v>37</v>
      </c>
      <c r="H1109">
        <v>41</v>
      </c>
      <c r="I1109">
        <v>43</v>
      </c>
      <c r="J1109" s="1">
        <v>8000000</v>
      </c>
      <c r="K1109" s="2">
        <v>37391</v>
      </c>
      <c r="L1109">
        <f t="shared" si="18"/>
        <v>15.597618865894699</v>
      </c>
    </row>
    <row r="1110" spans="1:12" x14ac:dyDescent="0.2">
      <c r="A1110">
        <v>1108</v>
      </c>
      <c r="B1110">
        <v>1506</v>
      </c>
      <c r="C1110">
        <v>10</v>
      </c>
      <c r="D1110">
        <v>11</v>
      </c>
      <c r="E1110">
        <v>22</v>
      </c>
      <c r="F1110">
        <v>28</v>
      </c>
      <c r="G1110">
        <v>35</v>
      </c>
      <c r="H1110">
        <v>41</v>
      </c>
      <c r="I1110">
        <v>33</v>
      </c>
      <c r="J1110" s="1">
        <v>7000000</v>
      </c>
      <c r="K1110" s="2">
        <v>37388</v>
      </c>
      <c r="L1110">
        <f t="shared" si="18"/>
        <v>11.940327825123923</v>
      </c>
    </row>
    <row r="1111" spans="1:12" x14ac:dyDescent="0.2">
      <c r="A1111">
        <v>1109</v>
      </c>
      <c r="B1111">
        <v>1505</v>
      </c>
      <c r="C1111">
        <v>2</v>
      </c>
      <c r="D1111">
        <v>19</v>
      </c>
      <c r="E1111">
        <v>36</v>
      </c>
      <c r="F1111">
        <v>38</v>
      </c>
      <c r="G1111">
        <v>40</v>
      </c>
      <c r="H1111">
        <v>44</v>
      </c>
      <c r="I1111">
        <v>3</v>
      </c>
      <c r="J1111" s="1">
        <v>6000000</v>
      </c>
      <c r="K1111" s="2">
        <v>37384</v>
      </c>
      <c r="L1111">
        <f t="shared" si="18"/>
        <v>17.879224442538515</v>
      </c>
    </row>
    <row r="1112" spans="1:12" x14ac:dyDescent="0.2">
      <c r="A1112">
        <v>1110</v>
      </c>
      <c r="B1112">
        <v>1504</v>
      </c>
      <c r="C1112">
        <v>1</v>
      </c>
      <c r="D1112">
        <v>13</v>
      </c>
      <c r="E1112">
        <v>14</v>
      </c>
      <c r="F1112">
        <v>27</v>
      </c>
      <c r="G1112">
        <v>33</v>
      </c>
      <c r="H1112">
        <v>44</v>
      </c>
      <c r="I1112">
        <v>24</v>
      </c>
      <c r="J1112" s="1">
        <v>16000000</v>
      </c>
      <c r="K1112" s="2">
        <v>37381</v>
      </c>
      <c r="L1112">
        <f t="shared" si="18"/>
        <v>14.256159905040883</v>
      </c>
    </row>
    <row r="1113" spans="1:12" x14ac:dyDescent="0.2">
      <c r="A1113">
        <v>1111</v>
      </c>
      <c r="B1113">
        <v>1503</v>
      </c>
      <c r="C1113">
        <v>9</v>
      </c>
      <c r="D1113">
        <v>14</v>
      </c>
      <c r="E1113">
        <v>17</v>
      </c>
      <c r="F1113">
        <v>23</v>
      </c>
      <c r="G1113">
        <v>34</v>
      </c>
      <c r="H1113">
        <v>36</v>
      </c>
      <c r="I1113">
        <v>16</v>
      </c>
      <c r="J1113" s="1">
        <v>14000000</v>
      </c>
      <c r="K1113" s="2">
        <v>37377</v>
      </c>
      <c r="L1113">
        <f t="shared" si="18"/>
        <v>10.258562045340236</v>
      </c>
    </row>
    <row r="1114" spans="1:12" x14ac:dyDescent="0.2">
      <c r="A1114">
        <v>1112</v>
      </c>
      <c r="B1114">
        <v>1502</v>
      </c>
      <c r="C1114">
        <v>9</v>
      </c>
      <c r="D1114">
        <v>30</v>
      </c>
      <c r="E1114">
        <v>31</v>
      </c>
      <c r="F1114">
        <v>35</v>
      </c>
      <c r="G1114">
        <v>39</v>
      </c>
      <c r="H1114">
        <v>44</v>
      </c>
      <c r="I1114">
        <v>4</v>
      </c>
      <c r="J1114" s="1">
        <v>12000000</v>
      </c>
      <c r="K1114" s="2">
        <v>37374</v>
      </c>
      <c r="L1114">
        <f t="shared" si="18"/>
        <v>15.131172490999528</v>
      </c>
    </row>
    <row r="1115" spans="1:12" x14ac:dyDescent="0.2">
      <c r="A1115">
        <v>1113</v>
      </c>
      <c r="B1115">
        <v>1501</v>
      </c>
      <c r="C1115">
        <v>1</v>
      </c>
      <c r="D1115">
        <v>8</v>
      </c>
      <c r="E1115">
        <v>9</v>
      </c>
      <c r="F1115">
        <v>33</v>
      </c>
      <c r="G1115">
        <v>38</v>
      </c>
      <c r="H1115">
        <v>39</v>
      </c>
      <c r="I1115">
        <v>5</v>
      </c>
      <c r="J1115" s="1">
        <v>10000000</v>
      </c>
      <c r="K1115" s="2">
        <v>37370</v>
      </c>
      <c r="L1115">
        <f t="shared" si="18"/>
        <v>16.822603841260722</v>
      </c>
    </row>
    <row r="1116" spans="1:12" x14ac:dyDescent="0.2">
      <c r="A1116">
        <v>1114</v>
      </c>
      <c r="B1116">
        <v>1500</v>
      </c>
      <c r="C1116">
        <v>2</v>
      </c>
      <c r="D1116">
        <v>15</v>
      </c>
      <c r="E1116">
        <v>26</v>
      </c>
      <c r="F1116">
        <v>27</v>
      </c>
      <c r="G1116">
        <v>42</v>
      </c>
      <c r="H1116">
        <v>44</v>
      </c>
      <c r="I1116">
        <v>35</v>
      </c>
      <c r="J1116" s="1">
        <v>8000000</v>
      </c>
      <c r="K1116" s="2">
        <v>37367</v>
      </c>
      <c r="L1116">
        <f t="shared" si="18"/>
        <v>14.985707476506693</v>
      </c>
    </row>
    <row r="1117" spans="1:12" x14ac:dyDescent="0.2">
      <c r="A1117">
        <v>1115</v>
      </c>
      <c r="B1117">
        <v>1499</v>
      </c>
      <c r="C1117">
        <v>7</v>
      </c>
      <c r="D1117">
        <v>9</v>
      </c>
      <c r="E1117">
        <v>10</v>
      </c>
      <c r="F1117">
        <v>20</v>
      </c>
      <c r="G1117">
        <v>22</v>
      </c>
      <c r="H1117">
        <v>40</v>
      </c>
      <c r="I1117">
        <v>8</v>
      </c>
      <c r="J1117" s="1">
        <v>7000000</v>
      </c>
      <c r="K1117" s="2">
        <v>37363</v>
      </c>
      <c r="L1117">
        <f t="shared" si="18"/>
        <v>11.942321701371455</v>
      </c>
    </row>
    <row r="1118" spans="1:12" x14ac:dyDescent="0.2">
      <c r="A1118">
        <v>1116</v>
      </c>
      <c r="B1118">
        <v>1498</v>
      </c>
      <c r="C1118">
        <v>2</v>
      </c>
      <c r="D1118">
        <v>7</v>
      </c>
      <c r="E1118">
        <v>11</v>
      </c>
      <c r="F1118">
        <v>26</v>
      </c>
      <c r="G1118">
        <v>29</v>
      </c>
      <c r="H1118">
        <v>41</v>
      </c>
      <c r="I1118">
        <v>4</v>
      </c>
      <c r="J1118" s="1">
        <v>6000000</v>
      </c>
      <c r="K1118" s="2">
        <v>37360</v>
      </c>
      <c r="L1118">
        <f t="shared" si="18"/>
        <v>14.893271091654908</v>
      </c>
    </row>
    <row r="1119" spans="1:12" x14ac:dyDescent="0.2">
      <c r="A1119">
        <v>1117</v>
      </c>
      <c r="B1119">
        <v>1497</v>
      </c>
      <c r="C1119">
        <v>12</v>
      </c>
      <c r="D1119">
        <v>17</v>
      </c>
      <c r="E1119">
        <v>21</v>
      </c>
      <c r="F1119">
        <v>22</v>
      </c>
      <c r="G1119">
        <v>32</v>
      </c>
      <c r="H1119">
        <v>36</v>
      </c>
      <c r="I1119">
        <v>40</v>
      </c>
      <c r="J1119" s="1">
        <v>6000000</v>
      </c>
      <c r="K1119" s="2">
        <v>37356</v>
      </c>
      <c r="L1119">
        <f t="shared" si="18"/>
        <v>10.403753901265411</v>
      </c>
    </row>
    <row r="1120" spans="1:12" x14ac:dyDescent="0.2">
      <c r="A1120">
        <v>1118</v>
      </c>
      <c r="B1120">
        <v>1496</v>
      </c>
      <c r="C1120">
        <v>7</v>
      </c>
      <c r="D1120">
        <v>15</v>
      </c>
      <c r="E1120">
        <v>20</v>
      </c>
      <c r="F1120">
        <v>25</v>
      </c>
      <c r="G1120">
        <v>30</v>
      </c>
      <c r="H1120">
        <v>38</v>
      </c>
      <c r="I1120">
        <v>27</v>
      </c>
      <c r="J1120" s="1">
        <v>13000000</v>
      </c>
      <c r="K1120" s="2">
        <v>37353</v>
      </c>
      <c r="L1120">
        <f t="shared" si="18"/>
        <v>10.188695883650851</v>
      </c>
    </row>
    <row r="1121" spans="1:12" x14ac:dyDescent="0.2">
      <c r="A1121">
        <v>1119</v>
      </c>
      <c r="B1121">
        <v>1495</v>
      </c>
      <c r="C1121">
        <v>1</v>
      </c>
      <c r="D1121">
        <v>8</v>
      </c>
      <c r="E1121">
        <v>16</v>
      </c>
      <c r="F1121">
        <v>20</v>
      </c>
      <c r="G1121">
        <v>23</v>
      </c>
      <c r="H1121">
        <v>38</v>
      </c>
      <c r="I1121">
        <v>39</v>
      </c>
      <c r="J1121" s="1">
        <v>11000000</v>
      </c>
      <c r="K1121" s="2">
        <v>37349</v>
      </c>
      <c r="L1121">
        <f t="shared" si="18"/>
        <v>14.209319544044392</v>
      </c>
    </row>
    <row r="1122" spans="1:12" x14ac:dyDescent="0.2">
      <c r="A1122">
        <v>1120</v>
      </c>
      <c r="B1122">
        <v>1494</v>
      </c>
      <c r="C1122">
        <v>2</v>
      </c>
      <c r="D1122">
        <v>10</v>
      </c>
      <c r="E1122">
        <v>11</v>
      </c>
      <c r="F1122">
        <v>25</v>
      </c>
      <c r="G1122">
        <v>31</v>
      </c>
      <c r="H1122">
        <v>33</v>
      </c>
      <c r="I1122">
        <v>4</v>
      </c>
      <c r="J1122" s="1">
        <v>9000000</v>
      </c>
      <c r="K1122" s="2">
        <v>37346</v>
      </c>
      <c r="L1122">
        <f t="shared" si="18"/>
        <v>12.869306415617261</v>
      </c>
    </row>
    <row r="1123" spans="1:12" x14ac:dyDescent="0.2">
      <c r="A1123">
        <v>1121</v>
      </c>
      <c r="B1123">
        <v>1493</v>
      </c>
      <c r="C1123">
        <v>11</v>
      </c>
      <c r="D1123">
        <v>22</v>
      </c>
      <c r="E1123">
        <v>25</v>
      </c>
      <c r="F1123">
        <v>35</v>
      </c>
      <c r="G1123">
        <v>38</v>
      </c>
      <c r="H1123">
        <v>42</v>
      </c>
      <c r="I1123">
        <v>28</v>
      </c>
      <c r="J1123" s="1">
        <v>8000000</v>
      </c>
      <c r="K1123" s="2">
        <v>37342</v>
      </c>
      <c r="L1123">
        <f t="shared" si="18"/>
        <v>10.609968358644082</v>
      </c>
    </row>
    <row r="1124" spans="1:12" x14ac:dyDescent="0.2">
      <c r="A1124">
        <v>1122</v>
      </c>
      <c r="B1124">
        <v>1492</v>
      </c>
      <c r="C1124">
        <v>5</v>
      </c>
      <c r="D1124">
        <v>20</v>
      </c>
      <c r="E1124">
        <v>36</v>
      </c>
      <c r="F1124">
        <v>37</v>
      </c>
      <c r="G1124">
        <v>38</v>
      </c>
      <c r="H1124">
        <v>43</v>
      </c>
      <c r="I1124">
        <v>13</v>
      </c>
      <c r="J1124" s="1">
        <v>7000000</v>
      </c>
      <c r="K1124" s="2">
        <v>37339</v>
      </c>
      <c r="L1124">
        <f t="shared" si="18"/>
        <v>14.638501094227996</v>
      </c>
    </row>
    <row r="1125" spans="1:12" x14ac:dyDescent="0.2">
      <c r="A1125">
        <v>1123</v>
      </c>
      <c r="B1125">
        <v>1491</v>
      </c>
      <c r="C1125">
        <v>2</v>
      </c>
      <c r="D1125">
        <v>4</v>
      </c>
      <c r="E1125">
        <v>11</v>
      </c>
      <c r="F1125">
        <v>26</v>
      </c>
      <c r="G1125">
        <v>29</v>
      </c>
      <c r="H1125">
        <v>30</v>
      </c>
      <c r="I1125">
        <v>20</v>
      </c>
      <c r="J1125" s="1">
        <v>6000000</v>
      </c>
      <c r="K1125" s="2">
        <v>37335</v>
      </c>
      <c r="L1125">
        <f t="shared" si="18"/>
        <v>11.77365905821328</v>
      </c>
    </row>
    <row r="1126" spans="1:12" x14ac:dyDescent="0.2">
      <c r="A1126">
        <v>1124</v>
      </c>
      <c r="B1126">
        <v>1490</v>
      </c>
      <c r="C1126">
        <v>2</v>
      </c>
      <c r="D1126">
        <v>5</v>
      </c>
      <c r="E1126">
        <v>12</v>
      </c>
      <c r="F1126">
        <v>20</v>
      </c>
      <c r="G1126">
        <v>23</v>
      </c>
      <c r="H1126">
        <v>27</v>
      </c>
      <c r="I1126">
        <v>14</v>
      </c>
      <c r="J1126" s="1">
        <v>9000000</v>
      </c>
      <c r="K1126" s="2">
        <v>37332</v>
      </c>
      <c r="L1126">
        <f t="shared" si="18"/>
        <v>9.2324479548002447</v>
      </c>
    </row>
    <row r="1127" spans="1:12" x14ac:dyDescent="0.2">
      <c r="A1127">
        <v>1125</v>
      </c>
      <c r="B1127">
        <v>1489</v>
      </c>
      <c r="C1127">
        <v>3</v>
      </c>
      <c r="D1127">
        <v>11</v>
      </c>
      <c r="E1127">
        <v>12</v>
      </c>
      <c r="F1127">
        <v>22</v>
      </c>
      <c r="G1127">
        <v>29</v>
      </c>
      <c r="H1127">
        <v>40</v>
      </c>
      <c r="I1127">
        <v>4</v>
      </c>
      <c r="J1127" s="1">
        <v>8000000</v>
      </c>
      <c r="K1127" s="2">
        <v>37328</v>
      </c>
      <c r="L1127">
        <f t="shared" si="18"/>
        <v>13.683497185957078</v>
      </c>
    </row>
    <row r="1128" spans="1:12" x14ac:dyDescent="0.2">
      <c r="A1128">
        <v>1126</v>
      </c>
      <c r="B1128">
        <v>1488</v>
      </c>
      <c r="C1128">
        <v>13</v>
      </c>
      <c r="D1128">
        <v>20</v>
      </c>
      <c r="E1128">
        <v>28</v>
      </c>
      <c r="F1128">
        <v>34</v>
      </c>
      <c r="G1128">
        <v>35</v>
      </c>
      <c r="H1128">
        <v>39</v>
      </c>
      <c r="I1128">
        <v>30</v>
      </c>
      <c r="J1128" s="1">
        <v>6000000</v>
      </c>
      <c r="K1128" s="2">
        <v>37325</v>
      </c>
      <c r="L1128">
        <f t="shared" si="18"/>
        <v>9.1078197694278558</v>
      </c>
    </row>
    <row r="1129" spans="1:12" x14ac:dyDescent="0.2">
      <c r="A1129">
        <v>1127</v>
      </c>
      <c r="B1129">
        <v>1487</v>
      </c>
      <c r="C1129">
        <v>3</v>
      </c>
      <c r="D1129">
        <v>4</v>
      </c>
      <c r="E1129">
        <v>20</v>
      </c>
      <c r="F1129">
        <v>28</v>
      </c>
      <c r="G1129">
        <v>34</v>
      </c>
      <c r="H1129">
        <v>35</v>
      </c>
      <c r="I1129">
        <v>1</v>
      </c>
      <c r="J1129" s="1">
        <v>7000000</v>
      </c>
      <c r="K1129" s="2">
        <v>37321</v>
      </c>
      <c r="L1129">
        <f t="shared" si="18"/>
        <v>15.04912590405803</v>
      </c>
    </row>
    <row r="1130" spans="1:12" x14ac:dyDescent="0.2">
      <c r="A1130">
        <v>1128</v>
      </c>
      <c r="B1130">
        <v>1486</v>
      </c>
      <c r="C1130">
        <v>10</v>
      </c>
      <c r="D1130">
        <v>18</v>
      </c>
      <c r="E1130">
        <v>24</v>
      </c>
      <c r="F1130">
        <v>26</v>
      </c>
      <c r="G1130">
        <v>28</v>
      </c>
      <c r="H1130">
        <v>39</v>
      </c>
      <c r="I1130">
        <v>22</v>
      </c>
      <c r="J1130" s="1">
        <v>6000000</v>
      </c>
      <c r="K1130" s="2">
        <v>37318</v>
      </c>
      <c r="L1130">
        <f t="shared" si="18"/>
        <v>8.9522543050818832</v>
      </c>
    </row>
    <row r="1131" spans="1:12" x14ac:dyDescent="0.2">
      <c r="A1131">
        <v>1129</v>
      </c>
      <c r="B1131">
        <v>1485</v>
      </c>
      <c r="C1131">
        <v>17</v>
      </c>
      <c r="D1131">
        <v>18</v>
      </c>
      <c r="E1131">
        <v>31</v>
      </c>
      <c r="F1131">
        <v>38</v>
      </c>
      <c r="G1131">
        <v>43</v>
      </c>
      <c r="H1131">
        <v>44</v>
      </c>
      <c r="I1131">
        <v>37</v>
      </c>
      <c r="J1131" s="1">
        <v>28000000</v>
      </c>
      <c r="K1131" s="2">
        <v>37314</v>
      </c>
      <c r="L1131">
        <f t="shared" si="18"/>
        <v>11.148350294358094</v>
      </c>
    </row>
    <row r="1132" spans="1:12" x14ac:dyDescent="0.2">
      <c r="A1132">
        <v>1130</v>
      </c>
      <c r="B1132">
        <v>1484</v>
      </c>
      <c r="C1132">
        <v>14</v>
      </c>
      <c r="D1132">
        <v>18</v>
      </c>
      <c r="E1132">
        <v>25</v>
      </c>
      <c r="F1132">
        <v>31</v>
      </c>
      <c r="G1132">
        <v>40</v>
      </c>
      <c r="H1132">
        <v>41</v>
      </c>
      <c r="I1132">
        <v>15</v>
      </c>
      <c r="J1132" s="1">
        <v>25000000</v>
      </c>
      <c r="K1132" s="2">
        <v>37311</v>
      </c>
      <c r="L1132">
        <f t="shared" si="18"/>
        <v>11.368293418015533</v>
      </c>
    </row>
    <row r="1133" spans="1:12" x14ac:dyDescent="0.2">
      <c r="A1133">
        <v>1131</v>
      </c>
      <c r="B1133">
        <v>1483</v>
      </c>
      <c r="C1133">
        <v>1</v>
      </c>
      <c r="D1133">
        <v>6</v>
      </c>
      <c r="E1133">
        <v>9</v>
      </c>
      <c r="F1133">
        <v>24</v>
      </c>
      <c r="G1133">
        <v>31</v>
      </c>
      <c r="H1133">
        <v>43</v>
      </c>
      <c r="I1133">
        <v>16</v>
      </c>
      <c r="J1133" s="1">
        <v>22000000</v>
      </c>
      <c r="K1133" s="2">
        <v>37307</v>
      </c>
      <c r="L1133">
        <f t="shared" si="18"/>
        <v>14.976171549689003</v>
      </c>
    </row>
    <row r="1134" spans="1:12" x14ac:dyDescent="0.2">
      <c r="A1134">
        <v>1132</v>
      </c>
      <c r="B1134">
        <v>1482</v>
      </c>
      <c r="C1134">
        <v>6</v>
      </c>
      <c r="D1134">
        <v>14</v>
      </c>
      <c r="E1134">
        <v>25</v>
      </c>
      <c r="F1134">
        <v>31</v>
      </c>
      <c r="G1134">
        <v>35</v>
      </c>
      <c r="H1134">
        <v>42</v>
      </c>
      <c r="I1134">
        <v>34</v>
      </c>
      <c r="J1134" s="1">
        <v>19000000</v>
      </c>
      <c r="K1134" s="2">
        <v>37304</v>
      </c>
      <c r="L1134">
        <f t="shared" si="18"/>
        <v>12.69795634100603</v>
      </c>
    </row>
    <row r="1135" spans="1:12" x14ac:dyDescent="0.2">
      <c r="A1135">
        <v>1133</v>
      </c>
      <c r="B1135">
        <v>1481</v>
      </c>
      <c r="C1135">
        <v>4</v>
      </c>
      <c r="D1135">
        <v>13</v>
      </c>
      <c r="E1135">
        <v>14</v>
      </c>
      <c r="F1135">
        <v>17</v>
      </c>
      <c r="G1135">
        <v>21</v>
      </c>
      <c r="H1135">
        <v>35</v>
      </c>
      <c r="I1135">
        <v>19</v>
      </c>
      <c r="J1135" s="1">
        <v>16000000</v>
      </c>
      <c r="K1135" s="2">
        <v>37300</v>
      </c>
      <c r="L1135">
        <f t="shared" si="18"/>
        <v>9.4491118252306805</v>
      </c>
    </row>
    <row r="1136" spans="1:12" x14ac:dyDescent="0.2">
      <c r="A1136">
        <v>1134</v>
      </c>
      <c r="B1136">
        <v>1480</v>
      </c>
      <c r="C1136">
        <v>23</v>
      </c>
      <c r="D1136">
        <v>25</v>
      </c>
      <c r="E1136">
        <v>32</v>
      </c>
      <c r="F1136">
        <v>34</v>
      </c>
      <c r="G1136">
        <v>37</v>
      </c>
      <c r="H1136">
        <v>43</v>
      </c>
      <c r="I1136">
        <v>31</v>
      </c>
      <c r="J1136" s="1">
        <v>13000000</v>
      </c>
      <c r="K1136" s="2">
        <v>37297</v>
      </c>
      <c r="L1136">
        <f t="shared" si="18"/>
        <v>6.8417485929785418</v>
      </c>
    </row>
    <row r="1137" spans="1:12" x14ac:dyDescent="0.2">
      <c r="A1137">
        <v>1135</v>
      </c>
      <c r="B1137">
        <v>1479</v>
      </c>
      <c r="C1137">
        <v>10</v>
      </c>
      <c r="D1137">
        <v>16</v>
      </c>
      <c r="E1137">
        <v>29</v>
      </c>
      <c r="F1137">
        <v>31</v>
      </c>
      <c r="G1137">
        <v>35</v>
      </c>
      <c r="H1137">
        <v>36</v>
      </c>
      <c r="I1137">
        <v>13</v>
      </c>
      <c r="J1137" s="1">
        <v>10000000</v>
      </c>
      <c r="K1137" s="2">
        <v>37293</v>
      </c>
      <c r="L1137">
        <f t="shared" si="18"/>
        <v>10.95010328283537</v>
      </c>
    </row>
    <row r="1138" spans="1:12" x14ac:dyDescent="0.2">
      <c r="A1138">
        <v>1136</v>
      </c>
      <c r="B1138">
        <v>1478</v>
      </c>
      <c r="C1138">
        <v>1</v>
      </c>
      <c r="D1138">
        <v>6</v>
      </c>
      <c r="E1138">
        <v>15</v>
      </c>
      <c r="F1138">
        <v>25</v>
      </c>
      <c r="G1138">
        <v>28</v>
      </c>
      <c r="H1138">
        <v>32</v>
      </c>
      <c r="I1138">
        <v>17</v>
      </c>
      <c r="J1138" s="1">
        <v>8000000</v>
      </c>
      <c r="K1138" s="2">
        <v>37290</v>
      </c>
      <c r="L1138">
        <f t="shared" si="18"/>
        <v>11.455919659202191</v>
      </c>
    </row>
    <row r="1139" spans="1:12" x14ac:dyDescent="0.2">
      <c r="A1139">
        <v>1137</v>
      </c>
      <c r="B1139">
        <v>1477</v>
      </c>
      <c r="C1139">
        <v>4</v>
      </c>
      <c r="D1139">
        <v>6</v>
      </c>
      <c r="E1139">
        <v>16</v>
      </c>
      <c r="F1139">
        <v>19</v>
      </c>
      <c r="G1139">
        <v>26</v>
      </c>
      <c r="H1139">
        <v>32</v>
      </c>
      <c r="I1139">
        <v>20</v>
      </c>
      <c r="J1139" s="1">
        <v>7000000</v>
      </c>
      <c r="K1139" s="2">
        <v>37286</v>
      </c>
      <c r="L1139">
        <f t="shared" si="18"/>
        <v>10.064080399406311</v>
      </c>
    </row>
    <row r="1140" spans="1:12" x14ac:dyDescent="0.2">
      <c r="A1140">
        <v>1138</v>
      </c>
      <c r="B1140">
        <v>1476</v>
      </c>
      <c r="C1140">
        <v>4</v>
      </c>
      <c r="D1140">
        <v>21</v>
      </c>
      <c r="E1140">
        <v>24</v>
      </c>
      <c r="F1140">
        <v>30</v>
      </c>
      <c r="G1140">
        <v>39</v>
      </c>
      <c r="H1140">
        <v>41</v>
      </c>
      <c r="I1140">
        <v>32</v>
      </c>
      <c r="J1140" s="1">
        <v>6000000</v>
      </c>
      <c r="K1140" s="2">
        <v>37283</v>
      </c>
      <c r="L1140">
        <f t="shared" si="18"/>
        <v>12.566016150903273</v>
      </c>
    </row>
    <row r="1141" spans="1:12" x14ac:dyDescent="0.2">
      <c r="A1141">
        <v>1139</v>
      </c>
      <c r="B1141">
        <v>1475</v>
      </c>
      <c r="C1141">
        <v>7</v>
      </c>
      <c r="D1141">
        <v>8</v>
      </c>
      <c r="E1141">
        <v>25</v>
      </c>
      <c r="F1141">
        <v>28</v>
      </c>
      <c r="G1141">
        <v>30</v>
      </c>
      <c r="H1141">
        <v>44</v>
      </c>
      <c r="I1141">
        <v>12</v>
      </c>
      <c r="J1141" s="1">
        <v>41000000</v>
      </c>
      <c r="K1141" s="2">
        <v>37279</v>
      </c>
      <c r="L1141">
        <f t="shared" si="18"/>
        <v>13.625955623979797</v>
      </c>
    </row>
    <row r="1142" spans="1:12" x14ac:dyDescent="0.2">
      <c r="A1142">
        <v>1140</v>
      </c>
      <c r="B1142">
        <v>1474</v>
      </c>
      <c r="C1142">
        <v>13</v>
      </c>
      <c r="D1142">
        <v>16</v>
      </c>
      <c r="E1142">
        <v>24</v>
      </c>
      <c r="F1142">
        <v>36</v>
      </c>
      <c r="G1142">
        <v>39</v>
      </c>
      <c r="H1142">
        <v>41</v>
      </c>
      <c r="I1142">
        <v>10</v>
      </c>
      <c r="J1142" s="1">
        <v>37000000</v>
      </c>
      <c r="K1142" s="2">
        <v>37276</v>
      </c>
      <c r="L1142">
        <f t="shared" si="18"/>
        <v>13.049356853336267</v>
      </c>
    </row>
    <row r="1143" spans="1:12" x14ac:dyDescent="0.2">
      <c r="A1143">
        <v>1141</v>
      </c>
      <c r="B1143">
        <v>1473</v>
      </c>
      <c r="C1143">
        <v>9</v>
      </c>
      <c r="D1143">
        <v>21</v>
      </c>
      <c r="E1143">
        <v>25</v>
      </c>
      <c r="F1143">
        <v>34</v>
      </c>
      <c r="G1143">
        <v>38</v>
      </c>
      <c r="H1143">
        <v>42</v>
      </c>
      <c r="I1143">
        <v>27</v>
      </c>
      <c r="J1143" s="1">
        <v>33000000</v>
      </c>
      <c r="K1143" s="2">
        <v>37272</v>
      </c>
      <c r="L1143">
        <f t="shared" si="18"/>
        <v>11.195237082497776</v>
      </c>
    </row>
    <row r="1144" spans="1:12" x14ac:dyDescent="0.2">
      <c r="A1144">
        <v>1142</v>
      </c>
      <c r="B1144">
        <v>1472</v>
      </c>
      <c r="C1144">
        <v>5</v>
      </c>
      <c r="D1144">
        <v>6</v>
      </c>
      <c r="E1144">
        <v>7</v>
      </c>
      <c r="F1144">
        <v>11</v>
      </c>
      <c r="G1144">
        <v>32</v>
      </c>
      <c r="H1144">
        <v>33</v>
      </c>
      <c r="I1144">
        <v>36</v>
      </c>
      <c r="J1144" s="1">
        <v>29000000</v>
      </c>
      <c r="K1144" s="2">
        <v>37269</v>
      </c>
      <c r="L1144">
        <f t="shared" si="18"/>
        <v>14.292855358035156</v>
      </c>
    </row>
    <row r="1145" spans="1:12" x14ac:dyDescent="0.2">
      <c r="A1145">
        <v>1143</v>
      </c>
      <c r="B1145">
        <v>1471</v>
      </c>
      <c r="C1145">
        <v>9</v>
      </c>
      <c r="D1145">
        <v>20</v>
      </c>
      <c r="E1145">
        <v>22</v>
      </c>
      <c r="F1145">
        <v>37</v>
      </c>
      <c r="G1145">
        <v>39</v>
      </c>
      <c r="H1145">
        <v>41</v>
      </c>
      <c r="I1145">
        <v>40</v>
      </c>
      <c r="J1145" s="1">
        <v>25000000</v>
      </c>
      <c r="K1145" s="2">
        <v>37265</v>
      </c>
      <c r="L1145">
        <f t="shared" si="18"/>
        <v>12.618957771468104</v>
      </c>
    </row>
    <row r="1146" spans="1:12" x14ac:dyDescent="0.2">
      <c r="A1146">
        <v>1144</v>
      </c>
      <c r="B1146">
        <v>1470</v>
      </c>
      <c r="C1146">
        <v>25</v>
      </c>
      <c r="D1146">
        <v>36</v>
      </c>
      <c r="E1146">
        <v>37</v>
      </c>
      <c r="F1146">
        <v>39</v>
      </c>
      <c r="G1146">
        <v>43</v>
      </c>
      <c r="H1146">
        <v>44</v>
      </c>
      <c r="I1146">
        <v>16</v>
      </c>
      <c r="J1146" s="1">
        <v>22000000</v>
      </c>
      <c r="K1146" s="2">
        <v>37262</v>
      </c>
      <c r="L1146">
        <f t="shared" si="18"/>
        <v>10.193368525897696</v>
      </c>
    </row>
    <row r="1147" spans="1:12" x14ac:dyDescent="0.2">
      <c r="A1147">
        <v>1145</v>
      </c>
      <c r="B1147">
        <v>1469</v>
      </c>
      <c r="C1147">
        <v>2</v>
      </c>
      <c r="D1147">
        <v>15</v>
      </c>
      <c r="E1147">
        <v>26</v>
      </c>
      <c r="F1147">
        <v>34</v>
      </c>
      <c r="G1147">
        <v>36</v>
      </c>
      <c r="H1147">
        <v>41</v>
      </c>
      <c r="I1147">
        <v>4</v>
      </c>
      <c r="J1147" s="1">
        <v>19000000</v>
      </c>
      <c r="K1147" s="2">
        <v>37258</v>
      </c>
      <c r="L1147">
        <f t="shared" si="18"/>
        <v>15.746503769166695</v>
      </c>
    </row>
    <row r="1148" spans="1:12" x14ac:dyDescent="0.2">
      <c r="A1148">
        <v>1146</v>
      </c>
      <c r="B1148">
        <v>1468</v>
      </c>
      <c r="C1148">
        <v>2</v>
      </c>
      <c r="D1148">
        <v>3</v>
      </c>
      <c r="E1148">
        <v>17</v>
      </c>
      <c r="F1148">
        <v>32</v>
      </c>
      <c r="G1148">
        <v>38</v>
      </c>
      <c r="H1148">
        <v>42</v>
      </c>
      <c r="I1148">
        <v>7</v>
      </c>
      <c r="J1148" s="1">
        <v>16000000</v>
      </c>
      <c r="K1148" s="2">
        <v>37255</v>
      </c>
      <c r="L1148">
        <f t="shared" si="18"/>
        <v>17.043362064926932</v>
      </c>
    </row>
    <row r="1149" spans="1:12" x14ac:dyDescent="0.2">
      <c r="A1149">
        <v>1147</v>
      </c>
      <c r="B1149">
        <v>1467</v>
      </c>
      <c r="C1149">
        <v>6</v>
      </c>
      <c r="D1149">
        <v>10</v>
      </c>
      <c r="E1149">
        <v>14</v>
      </c>
      <c r="F1149">
        <v>15</v>
      </c>
      <c r="G1149">
        <v>19</v>
      </c>
      <c r="H1149">
        <v>40</v>
      </c>
      <c r="I1149">
        <v>2</v>
      </c>
      <c r="J1149" s="1">
        <v>12000000</v>
      </c>
      <c r="K1149" s="2">
        <v>37251</v>
      </c>
      <c r="L1149">
        <f t="shared" si="18"/>
        <v>12.361614935336071</v>
      </c>
    </row>
    <row r="1150" spans="1:12" x14ac:dyDescent="0.2">
      <c r="A1150">
        <v>1148</v>
      </c>
      <c r="B1150">
        <v>1466</v>
      </c>
      <c r="C1150">
        <v>1</v>
      </c>
      <c r="D1150">
        <v>9</v>
      </c>
      <c r="E1150">
        <v>19</v>
      </c>
      <c r="F1150">
        <v>25</v>
      </c>
      <c r="G1150">
        <v>29</v>
      </c>
      <c r="H1150">
        <v>42</v>
      </c>
      <c r="I1150">
        <v>8</v>
      </c>
      <c r="J1150" s="1">
        <v>10000000</v>
      </c>
      <c r="K1150" s="2">
        <v>37248</v>
      </c>
      <c r="L1150">
        <f t="shared" si="18"/>
        <v>14.200938936093861</v>
      </c>
    </row>
    <row r="1151" spans="1:12" x14ac:dyDescent="0.2">
      <c r="A1151">
        <v>1149</v>
      </c>
      <c r="B1151">
        <v>1465</v>
      </c>
      <c r="C1151">
        <v>3</v>
      </c>
      <c r="D1151">
        <v>11</v>
      </c>
      <c r="E1151">
        <v>15</v>
      </c>
      <c r="F1151">
        <v>31</v>
      </c>
      <c r="G1151">
        <v>34</v>
      </c>
      <c r="H1151">
        <v>42</v>
      </c>
      <c r="I1151">
        <v>2</v>
      </c>
      <c r="J1151" s="1">
        <v>8000000</v>
      </c>
      <c r="K1151" s="2">
        <v>37244</v>
      </c>
      <c r="L1151">
        <f t="shared" si="18"/>
        <v>15.913456420215416</v>
      </c>
    </row>
    <row r="1152" spans="1:12" x14ac:dyDescent="0.2">
      <c r="A1152">
        <v>1150</v>
      </c>
      <c r="B1152">
        <v>1464</v>
      </c>
      <c r="C1152">
        <v>5</v>
      </c>
      <c r="D1152">
        <v>6</v>
      </c>
      <c r="E1152">
        <v>9</v>
      </c>
      <c r="F1152">
        <v>12</v>
      </c>
      <c r="G1152">
        <v>35</v>
      </c>
      <c r="H1152">
        <v>37</v>
      </c>
      <c r="I1152">
        <v>11</v>
      </c>
      <c r="J1152" s="1">
        <v>7000000</v>
      </c>
      <c r="K1152" s="2">
        <v>37241</v>
      </c>
      <c r="L1152">
        <f t="shared" si="18"/>
        <v>13.611969522655945</v>
      </c>
    </row>
    <row r="1153" spans="1:12" x14ac:dyDescent="0.2">
      <c r="A1153">
        <v>1151</v>
      </c>
      <c r="B1153">
        <v>1463</v>
      </c>
      <c r="C1153">
        <v>5</v>
      </c>
      <c r="D1153">
        <v>15</v>
      </c>
      <c r="E1153">
        <v>16</v>
      </c>
      <c r="F1153">
        <v>17</v>
      </c>
      <c r="G1153">
        <v>21</v>
      </c>
      <c r="H1153">
        <v>22</v>
      </c>
      <c r="I1153">
        <v>25</v>
      </c>
      <c r="J1153" s="1">
        <v>6000000</v>
      </c>
      <c r="K1153" s="2">
        <v>37237</v>
      </c>
      <c r="L1153">
        <f t="shared" si="18"/>
        <v>6.4990841845674892</v>
      </c>
    </row>
    <row r="1154" spans="1:12" x14ac:dyDescent="0.2">
      <c r="A1154">
        <v>1152</v>
      </c>
      <c r="B1154">
        <v>1462</v>
      </c>
      <c r="C1154">
        <v>2</v>
      </c>
      <c r="D1154">
        <v>5</v>
      </c>
      <c r="E1154">
        <v>17</v>
      </c>
      <c r="F1154">
        <v>21</v>
      </c>
      <c r="G1154">
        <v>33</v>
      </c>
      <c r="H1154">
        <v>40</v>
      </c>
      <c r="I1154">
        <v>30</v>
      </c>
      <c r="J1154" s="1">
        <v>45000000</v>
      </c>
      <c r="K1154" s="2">
        <v>37234</v>
      </c>
      <c r="L1154">
        <f t="shared" si="18"/>
        <v>14.252819269985048</v>
      </c>
    </row>
    <row r="1155" spans="1:12" x14ac:dyDescent="0.2">
      <c r="A1155">
        <v>1153</v>
      </c>
      <c r="B1155">
        <v>1461</v>
      </c>
      <c r="C1155">
        <v>8</v>
      </c>
      <c r="D1155">
        <v>11</v>
      </c>
      <c r="E1155">
        <v>21</v>
      </c>
      <c r="F1155">
        <v>23</v>
      </c>
      <c r="G1155">
        <v>26</v>
      </c>
      <c r="H1155">
        <v>40</v>
      </c>
      <c r="I1155">
        <v>28</v>
      </c>
      <c r="J1155" s="1">
        <v>41000000</v>
      </c>
      <c r="K1155" s="2">
        <v>37230</v>
      </c>
      <c r="L1155">
        <f t="shared" si="18"/>
        <v>10.752629800148782</v>
      </c>
    </row>
    <row r="1156" spans="1:12" x14ac:dyDescent="0.2">
      <c r="A1156">
        <v>1154</v>
      </c>
      <c r="B1156">
        <v>1460</v>
      </c>
      <c r="C1156">
        <v>5</v>
      </c>
      <c r="D1156">
        <v>21</v>
      </c>
      <c r="E1156">
        <v>29</v>
      </c>
      <c r="F1156">
        <v>34</v>
      </c>
      <c r="G1156">
        <v>36</v>
      </c>
      <c r="H1156">
        <v>42</v>
      </c>
      <c r="I1156">
        <v>27</v>
      </c>
      <c r="J1156" s="1">
        <v>37000000</v>
      </c>
      <c r="K1156" s="2">
        <v>37227</v>
      </c>
      <c r="L1156">
        <f t="shared" ref="L1156:L1219" si="19">STDEV(C1156:I1156)</f>
        <v>12.079104350272081</v>
      </c>
    </row>
    <row r="1157" spans="1:12" x14ac:dyDescent="0.2">
      <c r="A1157">
        <v>1155</v>
      </c>
      <c r="B1157">
        <v>1459</v>
      </c>
      <c r="C1157">
        <v>9</v>
      </c>
      <c r="D1157">
        <v>14</v>
      </c>
      <c r="E1157">
        <v>20</v>
      </c>
      <c r="F1157">
        <v>31</v>
      </c>
      <c r="G1157">
        <v>35</v>
      </c>
      <c r="H1157">
        <v>38</v>
      </c>
      <c r="I1157">
        <v>17</v>
      </c>
      <c r="J1157" s="1">
        <v>32000000</v>
      </c>
      <c r="K1157" s="2">
        <v>37223</v>
      </c>
      <c r="L1157">
        <f t="shared" si="19"/>
        <v>11.207990347026875</v>
      </c>
    </row>
    <row r="1158" spans="1:12" x14ac:dyDescent="0.2">
      <c r="A1158">
        <v>1156</v>
      </c>
      <c r="B1158">
        <v>1458</v>
      </c>
      <c r="C1158">
        <v>9</v>
      </c>
      <c r="D1158">
        <v>19</v>
      </c>
      <c r="E1158">
        <v>20</v>
      </c>
      <c r="F1158">
        <v>21</v>
      </c>
      <c r="G1158">
        <v>28</v>
      </c>
      <c r="H1158">
        <v>43</v>
      </c>
      <c r="I1158">
        <v>1</v>
      </c>
      <c r="J1158" s="1">
        <v>29000000</v>
      </c>
      <c r="K1158" s="2">
        <v>37220</v>
      </c>
      <c r="L1158">
        <f t="shared" si="19"/>
        <v>13.396872413970003</v>
      </c>
    </row>
    <row r="1159" spans="1:12" x14ac:dyDescent="0.2">
      <c r="A1159">
        <v>1157</v>
      </c>
      <c r="B1159">
        <v>1457</v>
      </c>
      <c r="C1159">
        <v>7</v>
      </c>
      <c r="D1159">
        <v>8</v>
      </c>
      <c r="E1159">
        <v>17</v>
      </c>
      <c r="F1159">
        <v>23</v>
      </c>
      <c r="G1159">
        <v>40</v>
      </c>
      <c r="H1159">
        <v>43</v>
      </c>
      <c r="I1159">
        <v>1</v>
      </c>
      <c r="J1159" s="1">
        <v>26000000</v>
      </c>
      <c r="K1159" s="2">
        <v>37216</v>
      </c>
      <c r="L1159">
        <f t="shared" si="19"/>
        <v>16.436023154731107</v>
      </c>
    </row>
    <row r="1160" spans="1:12" x14ac:dyDescent="0.2">
      <c r="A1160">
        <v>1158</v>
      </c>
      <c r="B1160">
        <v>1456</v>
      </c>
      <c r="C1160">
        <v>5</v>
      </c>
      <c r="D1160">
        <v>8</v>
      </c>
      <c r="E1160">
        <v>13</v>
      </c>
      <c r="F1160">
        <v>37</v>
      </c>
      <c r="G1160">
        <v>39</v>
      </c>
      <c r="H1160">
        <v>44</v>
      </c>
      <c r="I1160">
        <v>20</v>
      </c>
      <c r="J1160" s="1">
        <v>24000000</v>
      </c>
      <c r="K1160" s="2">
        <v>37213</v>
      </c>
      <c r="L1160">
        <f t="shared" si="19"/>
        <v>16.059413498156211</v>
      </c>
    </row>
    <row r="1161" spans="1:12" x14ac:dyDescent="0.2">
      <c r="A1161">
        <v>1159</v>
      </c>
      <c r="B1161">
        <v>1455</v>
      </c>
      <c r="C1161">
        <v>2</v>
      </c>
      <c r="D1161">
        <v>8</v>
      </c>
      <c r="E1161">
        <v>9</v>
      </c>
      <c r="F1161">
        <v>24</v>
      </c>
      <c r="G1161">
        <v>25</v>
      </c>
      <c r="H1161">
        <v>34</v>
      </c>
      <c r="I1161">
        <v>42</v>
      </c>
      <c r="J1161" s="1">
        <v>20000000</v>
      </c>
      <c r="K1161" s="2">
        <v>37209</v>
      </c>
      <c r="L1161">
        <f t="shared" si="19"/>
        <v>14.763210387730068</v>
      </c>
    </row>
    <row r="1162" spans="1:12" x14ac:dyDescent="0.2">
      <c r="A1162">
        <v>1160</v>
      </c>
      <c r="B1162">
        <v>1454</v>
      </c>
      <c r="C1162">
        <v>6</v>
      </c>
      <c r="D1162">
        <v>8</v>
      </c>
      <c r="E1162">
        <v>11</v>
      </c>
      <c r="F1162">
        <v>27</v>
      </c>
      <c r="G1162">
        <v>35</v>
      </c>
      <c r="H1162">
        <v>38</v>
      </c>
      <c r="I1162">
        <v>2</v>
      </c>
      <c r="J1162" s="1">
        <v>17000000</v>
      </c>
      <c r="K1162" s="2">
        <v>37206</v>
      </c>
      <c r="L1162">
        <f t="shared" si="19"/>
        <v>14.825974632702019</v>
      </c>
    </row>
    <row r="1163" spans="1:12" x14ac:dyDescent="0.2">
      <c r="A1163">
        <v>1161</v>
      </c>
      <c r="B1163">
        <v>1453</v>
      </c>
      <c r="C1163">
        <v>7</v>
      </c>
      <c r="D1163">
        <v>11</v>
      </c>
      <c r="E1163">
        <v>26</v>
      </c>
      <c r="F1163">
        <v>32</v>
      </c>
      <c r="G1163">
        <v>41</v>
      </c>
      <c r="H1163">
        <v>42</v>
      </c>
      <c r="I1163">
        <v>20</v>
      </c>
      <c r="J1163" s="1">
        <v>14000000</v>
      </c>
      <c r="K1163" s="2">
        <v>37202</v>
      </c>
      <c r="L1163">
        <f t="shared" si="19"/>
        <v>13.770223223283185</v>
      </c>
    </row>
    <row r="1164" spans="1:12" x14ac:dyDescent="0.2">
      <c r="A1164">
        <v>1162</v>
      </c>
      <c r="B1164">
        <v>1452</v>
      </c>
      <c r="C1164">
        <v>7</v>
      </c>
      <c r="D1164">
        <v>11</v>
      </c>
      <c r="E1164">
        <v>19</v>
      </c>
      <c r="F1164">
        <v>28</v>
      </c>
      <c r="G1164">
        <v>39</v>
      </c>
      <c r="H1164">
        <v>40</v>
      </c>
      <c r="I1164">
        <v>31</v>
      </c>
      <c r="J1164" s="1">
        <v>11000000</v>
      </c>
      <c r="K1164" s="2">
        <v>37199</v>
      </c>
      <c r="L1164">
        <f t="shared" si="19"/>
        <v>13.051181300301263</v>
      </c>
    </row>
    <row r="1165" spans="1:12" x14ac:dyDescent="0.2">
      <c r="A1165">
        <v>1163</v>
      </c>
      <c r="B1165">
        <v>1451</v>
      </c>
      <c r="C1165">
        <v>8</v>
      </c>
      <c r="D1165">
        <v>11</v>
      </c>
      <c r="E1165">
        <v>17</v>
      </c>
      <c r="F1165">
        <v>33</v>
      </c>
      <c r="G1165">
        <v>39</v>
      </c>
      <c r="H1165">
        <v>43</v>
      </c>
      <c r="I1165">
        <v>23</v>
      </c>
      <c r="J1165" s="1">
        <v>9000000</v>
      </c>
      <c r="K1165" s="2">
        <v>37195</v>
      </c>
      <c r="L1165">
        <f t="shared" si="19"/>
        <v>13.765035069922289</v>
      </c>
    </row>
    <row r="1166" spans="1:12" x14ac:dyDescent="0.2">
      <c r="A1166">
        <v>1164</v>
      </c>
      <c r="B1166">
        <v>1450</v>
      </c>
      <c r="C1166">
        <v>5</v>
      </c>
      <c r="D1166">
        <v>14</v>
      </c>
      <c r="E1166">
        <v>23</v>
      </c>
      <c r="F1166">
        <v>29</v>
      </c>
      <c r="G1166">
        <v>30</v>
      </c>
      <c r="H1166">
        <v>38</v>
      </c>
      <c r="I1166">
        <v>22</v>
      </c>
      <c r="J1166" s="1">
        <v>8000000</v>
      </c>
      <c r="K1166" s="2">
        <v>37192</v>
      </c>
      <c r="L1166">
        <f t="shared" si="19"/>
        <v>10.923979738782625</v>
      </c>
    </row>
    <row r="1167" spans="1:12" x14ac:dyDescent="0.2">
      <c r="A1167">
        <v>1165</v>
      </c>
      <c r="B1167">
        <v>1449</v>
      </c>
      <c r="C1167">
        <v>4</v>
      </c>
      <c r="D1167">
        <v>7</v>
      </c>
      <c r="E1167">
        <v>33</v>
      </c>
      <c r="F1167">
        <v>35</v>
      </c>
      <c r="G1167">
        <v>40</v>
      </c>
      <c r="H1167">
        <v>42</v>
      </c>
      <c r="I1167">
        <v>2</v>
      </c>
      <c r="J1167" s="1">
        <v>7000000</v>
      </c>
      <c r="K1167" s="2">
        <v>37188</v>
      </c>
      <c r="L1167">
        <f t="shared" si="19"/>
        <v>18.034358742081604</v>
      </c>
    </row>
    <row r="1168" spans="1:12" x14ac:dyDescent="0.2">
      <c r="A1168">
        <v>1166</v>
      </c>
      <c r="B1168">
        <v>1448</v>
      </c>
      <c r="C1168">
        <v>4</v>
      </c>
      <c r="D1168">
        <v>5</v>
      </c>
      <c r="E1168">
        <v>6</v>
      </c>
      <c r="F1168">
        <v>8</v>
      </c>
      <c r="G1168">
        <v>12</v>
      </c>
      <c r="H1168">
        <v>24</v>
      </c>
      <c r="I1168">
        <v>39</v>
      </c>
      <c r="J1168" s="1">
        <v>6000000</v>
      </c>
      <c r="K1168" s="2">
        <v>37185</v>
      </c>
      <c r="L1168">
        <f t="shared" si="19"/>
        <v>12.974333637352377</v>
      </c>
    </row>
    <row r="1169" spans="1:12" x14ac:dyDescent="0.2">
      <c r="A1169">
        <v>1167</v>
      </c>
      <c r="B1169">
        <v>1447</v>
      </c>
      <c r="C1169">
        <v>1</v>
      </c>
      <c r="D1169">
        <v>3</v>
      </c>
      <c r="E1169">
        <v>13</v>
      </c>
      <c r="F1169">
        <v>23</v>
      </c>
      <c r="G1169">
        <v>29</v>
      </c>
      <c r="H1169">
        <v>40</v>
      </c>
      <c r="I1169">
        <v>15</v>
      </c>
      <c r="J1169" s="1">
        <v>6000000</v>
      </c>
      <c r="K1169" s="2">
        <v>37181</v>
      </c>
      <c r="L1169">
        <f t="shared" si="19"/>
        <v>14.008500820505214</v>
      </c>
    </row>
    <row r="1170" spans="1:12" x14ac:dyDescent="0.2">
      <c r="A1170">
        <v>1168</v>
      </c>
      <c r="B1170">
        <v>1446</v>
      </c>
      <c r="C1170">
        <v>1</v>
      </c>
      <c r="D1170">
        <v>14</v>
      </c>
      <c r="E1170">
        <v>17</v>
      </c>
      <c r="F1170">
        <v>25</v>
      </c>
      <c r="G1170">
        <v>32</v>
      </c>
      <c r="H1170">
        <v>40</v>
      </c>
      <c r="I1170">
        <v>16</v>
      </c>
      <c r="J1170" s="1">
        <v>27000000</v>
      </c>
      <c r="K1170" s="2">
        <v>37178</v>
      </c>
      <c r="L1170">
        <f t="shared" si="19"/>
        <v>12.828539611796371</v>
      </c>
    </row>
    <row r="1171" spans="1:12" x14ac:dyDescent="0.2">
      <c r="A1171">
        <v>1169</v>
      </c>
      <c r="B1171">
        <v>1445</v>
      </c>
      <c r="C1171">
        <v>4</v>
      </c>
      <c r="D1171">
        <v>8</v>
      </c>
      <c r="E1171">
        <v>25</v>
      </c>
      <c r="F1171">
        <v>27</v>
      </c>
      <c r="G1171">
        <v>37</v>
      </c>
      <c r="H1171">
        <v>38</v>
      </c>
      <c r="I1171">
        <v>15</v>
      </c>
      <c r="J1171" s="1">
        <v>24000000</v>
      </c>
      <c r="K1171" s="2">
        <v>37174</v>
      </c>
      <c r="L1171">
        <f t="shared" si="19"/>
        <v>13.4412301024373</v>
      </c>
    </row>
    <row r="1172" spans="1:12" x14ac:dyDescent="0.2">
      <c r="A1172">
        <v>1170</v>
      </c>
      <c r="B1172">
        <v>1444</v>
      </c>
      <c r="C1172">
        <v>15</v>
      </c>
      <c r="D1172">
        <v>18</v>
      </c>
      <c r="E1172">
        <v>25</v>
      </c>
      <c r="F1172">
        <v>28</v>
      </c>
      <c r="G1172">
        <v>30</v>
      </c>
      <c r="H1172">
        <v>44</v>
      </c>
      <c r="I1172">
        <v>38</v>
      </c>
      <c r="J1172" s="1">
        <v>21000000</v>
      </c>
      <c r="K1172" s="2">
        <v>37171</v>
      </c>
      <c r="L1172">
        <f t="shared" si="19"/>
        <v>10.307186582093838</v>
      </c>
    </row>
    <row r="1173" spans="1:12" x14ac:dyDescent="0.2">
      <c r="A1173">
        <v>1171</v>
      </c>
      <c r="B1173">
        <v>1443</v>
      </c>
      <c r="C1173">
        <v>5</v>
      </c>
      <c r="D1173">
        <v>15</v>
      </c>
      <c r="E1173">
        <v>21</v>
      </c>
      <c r="F1173">
        <v>22</v>
      </c>
      <c r="G1173">
        <v>29</v>
      </c>
      <c r="H1173">
        <v>34</v>
      </c>
      <c r="I1173">
        <v>28</v>
      </c>
      <c r="J1173" s="1">
        <v>18000000</v>
      </c>
      <c r="K1173" s="2">
        <v>37167</v>
      </c>
      <c r="L1173">
        <f t="shared" si="19"/>
        <v>9.7296796795509497</v>
      </c>
    </row>
    <row r="1174" spans="1:12" x14ac:dyDescent="0.2">
      <c r="A1174">
        <v>1172</v>
      </c>
      <c r="B1174">
        <v>1442</v>
      </c>
      <c r="C1174">
        <v>2</v>
      </c>
      <c r="D1174">
        <v>4</v>
      </c>
      <c r="E1174">
        <v>11</v>
      </c>
      <c r="F1174">
        <v>14</v>
      </c>
      <c r="G1174">
        <v>33</v>
      </c>
      <c r="H1174">
        <v>38</v>
      </c>
      <c r="I1174">
        <v>16</v>
      </c>
      <c r="J1174" s="1">
        <v>15000000</v>
      </c>
      <c r="K1174" s="2">
        <v>37164</v>
      </c>
      <c r="L1174">
        <f t="shared" si="19"/>
        <v>13.765035069922288</v>
      </c>
    </row>
    <row r="1175" spans="1:12" x14ac:dyDescent="0.2">
      <c r="A1175">
        <v>1173</v>
      </c>
      <c r="B1175">
        <v>1441</v>
      </c>
      <c r="C1175">
        <v>14</v>
      </c>
      <c r="D1175">
        <v>17</v>
      </c>
      <c r="E1175">
        <v>18</v>
      </c>
      <c r="F1175">
        <v>24</v>
      </c>
      <c r="G1175">
        <v>32</v>
      </c>
      <c r="H1175">
        <v>42</v>
      </c>
      <c r="I1175">
        <v>12</v>
      </c>
      <c r="J1175" s="1">
        <v>13000000</v>
      </c>
      <c r="K1175" s="2">
        <v>37160</v>
      </c>
      <c r="L1175">
        <f t="shared" si="19"/>
        <v>10.843035948083386</v>
      </c>
    </row>
    <row r="1176" spans="1:12" x14ac:dyDescent="0.2">
      <c r="A1176">
        <v>1174</v>
      </c>
      <c r="B1176">
        <v>1440</v>
      </c>
      <c r="C1176">
        <v>2</v>
      </c>
      <c r="D1176">
        <v>3</v>
      </c>
      <c r="E1176">
        <v>8</v>
      </c>
      <c r="F1176">
        <v>16</v>
      </c>
      <c r="G1176">
        <v>28</v>
      </c>
      <c r="H1176">
        <v>31</v>
      </c>
      <c r="I1176">
        <v>15</v>
      </c>
      <c r="J1176" s="1">
        <v>10000000</v>
      </c>
      <c r="K1176" s="2">
        <v>37157</v>
      </c>
      <c r="L1176">
        <f t="shared" si="19"/>
        <v>11.455919659202189</v>
      </c>
    </row>
    <row r="1177" spans="1:12" x14ac:dyDescent="0.2">
      <c r="A1177">
        <v>1175</v>
      </c>
      <c r="B1177">
        <v>1439</v>
      </c>
      <c r="C1177">
        <v>2</v>
      </c>
      <c r="D1177">
        <v>14</v>
      </c>
      <c r="E1177">
        <v>16</v>
      </c>
      <c r="F1177">
        <v>23</v>
      </c>
      <c r="G1177">
        <v>37</v>
      </c>
      <c r="H1177">
        <v>39</v>
      </c>
      <c r="I1177">
        <v>19</v>
      </c>
      <c r="J1177" s="1">
        <v>8000000</v>
      </c>
      <c r="K1177" s="2">
        <v>37153</v>
      </c>
      <c r="L1177">
        <f t="shared" si="19"/>
        <v>13.04935685333627</v>
      </c>
    </row>
    <row r="1178" spans="1:12" x14ac:dyDescent="0.2">
      <c r="A1178">
        <v>1176</v>
      </c>
      <c r="B1178">
        <v>1438</v>
      </c>
      <c r="C1178">
        <v>4</v>
      </c>
      <c r="D1178">
        <v>7</v>
      </c>
      <c r="E1178">
        <v>14</v>
      </c>
      <c r="F1178">
        <v>16</v>
      </c>
      <c r="G1178">
        <v>30</v>
      </c>
      <c r="H1178">
        <v>37</v>
      </c>
      <c r="I1178">
        <v>34</v>
      </c>
      <c r="J1178" s="1">
        <v>7000000</v>
      </c>
      <c r="K1178" s="2">
        <v>37150</v>
      </c>
      <c r="L1178">
        <f t="shared" si="19"/>
        <v>13.300554947247951</v>
      </c>
    </row>
    <row r="1179" spans="1:12" x14ac:dyDescent="0.2">
      <c r="A1179">
        <v>1177</v>
      </c>
      <c r="B1179">
        <v>1437</v>
      </c>
      <c r="C1179">
        <v>4</v>
      </c>
      <c r="D1179">
        <v>12</v>
      </c>
      <c r="E1179">
        <v>14</v>
      </c>
      <c r="F1179">
        <v>15</v>
      </c>
      <c r="G1179">
        <v>23</v>
      </c>
      <c r="H1179">
        <v>43</v>
      </c>
      <c r="I1179">
        <v>13</v>
      </c>
      <c r="J1179" s="1">
        <v>6000000</v>
      </c>
      <c r="K1179" s="2">
        <v>37146</v>
      </c>
      <c r="L1179">
        <f t="shared" si="19"/>
        <v>12.459458063579461</v>
      </c>
    </row>
    <row r="1180" spans="1:12" x14ac:dyDescent="0.2">
      <c r="A1180">
        <v>1178</v>
      </c>
      <c r="B1180">
        <v>1436</v>
      </c>
      <c r="C1180">
        <v>2</v>
      </c>
      <c r="D1180">
        <v>3</v>
      </c>
      <c r="E1180">
        <v>8</v>
      </c>
      <c r="F1180">
        <v>12</v>
      </c>
      <c r="G1180">
        <v>27</v>
      </c>
      <c r="H1180">
        <v>31</v>
      </c>
      <c r="I1180">
        <v>18</v>
      </c>
      <c r="J1180" s="1">
        <v>47000000</v>
      </c>
      <c r="K1180" s="2">
        <v>37143</v>
      </c>
      <c r="L1180">
        <f t="shared" si="19"/>
        <v>11.385036127261415</v>
      </c>
    </row>
    <row r="1181" spans="1:12" x14ac:dyDescent="0.2">
      <c r="A1181">
        <v>1179</v>
      </c>
      <c r="B1181">
        <v>1435</v>
      </c>
      <c r="C1181">
        <v>4</v>
      </c>
      <c r="D1181">
        <v>13</v>
      </c>
      <c r="E1181">
        <v>14</v>
      </c>
      <c r="F1181">
        <v>15</v>
      </c>
      <c r="G1181">
        <v>29</v>
      </c>
      <c r="H1181">
        <v>40</v>
      </c>
      <c r="I1181">
        <v>32</v>
      </c>
      <c r="J1181" s="1">
        <v>43000000</v>
      </c>
      <c r="K1181" s="2">
        <v>37139</v>
      </c>
      <c r="L1181">
        <f t="shared" si="19"/>
        <v>12.806248474865697</v>
      </c>
    </row>
    <row r="1182" spans="1:12" x14ac:dyDescent="0.2">
      <c r="A1182">
        <v>1180</v>
      </c>
      <c r="B1182">
        <v>1434</v>
      </c>
      <c r="C1182">
        <v>2</v>
      </c>
      <c r="D1182">
        <v>15</v>
      </c>
      <c r="E1182">
        <v>34</v>
      </c>
      <c r="F1182">
        <v>37</v>
      </c>
      <c r="G1182">
        <v>38</v>
      </c>
      <c r="H1182">
        <v>39</v>
      </c>
      <c r="I1182">
        <v>26</v>
      </c>
      <c r="J1182" s="1">
        <v>39000000</v>
      </c>
      <c r="K1182" s="2">
        <v>37136</v>
      </c>
      <c r="L1182">
        <f t="shared" si="19"/>
        <v>14.044148078046431</v>
      </c>
    </row>
    <row r="1183" spans="1:12" x14ac:dyDescent="0.2">
      <c r="A1183">
        <v>1181</v>
      </c>
      <c r="B1183">
        <v>1433</v>
      </c>
      <c r="C1183">
        <v>22</v>
      </c>
      <c r="D1183">
        <v>27</v>
      </c>
      <c r="E1183">
        <v>32</v>
      </c>
      <c r="F1183">
        <v>35</v>
      </c>
      <c r="G1183">
        <v>43</v>
      </c>
      <c r="H1183">
        <v>44</v>
      </c>
      <c r="I1183">
        <v>16</v>
      </c>
      <c r="J1183" s="1">
        <v>35000000</v>
      </c>
      <c r="K1183" s="2">
        <v>37132</v>
      </c>
      <c r="L1183">
        <f t="shared" si="19"/>
        <v>10.419761445034554</v>
      </c>
    </row>
    <row r="1184" spans="1:12" x14ac:dyDescent="0.2">
      <c r="A1184">
        <v>1182</v>
      </c>
      <c r="B1184">
        <v>1432</v>
      </c>
      <c r="C1184">
        <v>5</v>
      </c>
      <c r="D1184">
        <v>6</v>
      </c>
      <c r="E1184">
        <v>18</v>
      </c>
      <c r="F1184">
        <v>24</v>
      </c>
      <c r="G1184">
        <v>30</v>
      </c>
      <c r="H1184">
        <v>35</v>
      </c>
      <c r="I1184">
        <v>7</v>
      </c>
      <c r="J1184" s="1">
        <v>32000000</v>
      </c>
      <c r="K1184" s="2">
        <v>37129</v>
      </c>
      <c r="L1184">
        <f t="shared" si="19"/>
        <v>12.266873704256943</v>
      </c>
    </row>
    <row r="1185" spans="1:12" x14ac:dyDescent="0.2">
      <c r="A1185">
        <v>1183</v>
      </c>
      <c r="B1185">
        <v>1431</v>
      </c>
      <c r="C1185">
        <v>2</v>
      </c>
      <c r="D1185">
        <v>11</v>
      </c>
      <c r="E1185">
        <v>14</v>
      </c>
      <c r="F1185">
        <v>21</v>
      </c>
      <c r="G1185">
        <v>32</v>
      </c>
      <c r="H1185">
        <v>44</v>
      </c>
      <c r="I1185">
        <v>30</v>
      </c>
      <c r="J1185" s="1">
        <v>29000000</v>
      </c>
      <c r="K1185" s="2">
        <v>37125</v>
      </c>
      <c r="L1185">
        <f t="shared" si="19"/>
        <v>14.341083176199302</v>
      </c>
    </row>
    <row r="1186" spans="1:12" x14ac:dyDescent="0.2">
      <c r="A1186">
        <v>1184</v>
      </c>
      <c r="B1186">
        <v>1430</v>
      </c>
      <c r="C1186">
        <v>5</v>
      </c>
      <c r="D1186">
        <v>10</v>
      </c>
      <c r="E1186">
        <v>20</v>
      </c>
      <c r="F1186">
        <v>32</v>
      </c>
      <c r="G1186">
        <v>37</v>
      </c>
      <c r="H1186">
        <v>39</v>
      </c>
      <c r="I1186">
        <v>27</v>
      </c>
      <c r="J1186" s="1">
        <v>26000000</v>
      </c>
      <c r="K1186" s="2">
        <v>37122</v>
      </c>
      <c r="L1186">
        <f t="shared" si="19"/>
        <v>13.161994348809579</v>
      </c>
    </row>
    <row r="1187" spans="1:12" x14ac:dyDescent="0.2">
      <c r="A1187">
        <v>1185</v>
      </c>
      <c r="B1187">
        <v>1429</v>
      </c>
      <c r="C1187">
        <v>10</v>
      </c>
      <c r="D1187">
        <v>22</v>
      </c>
      <c r="E1187">
        <v>30</v>
      </c>
      <c r="F1187">
        <v>36</v>
      </c>
      <c r="G1187">
        <v>40</v>
      </c>
      <c r="H1187">
        <v>44</v>
      </c>
      <c r="I1187">
        <v>15</v>
      </c>
      <c r="J1187" s="1">
        <v>22000000</v>
      </c>
      <c r="K1187" s="2">
        <v>37118</v>
      </c>
      <c r="L1187">
        <f t="shared" si="19"/>
        <v>12.889641466808035</v>
      </c>
    </row>
    <row r="1188" spans="1:12" x14ac:dyDescent="0.2">
      <c r="A1188">
        <v>1186</v>
      </c>
      <c r="B1188">
        <v>1428</v>
      </c>
      <c r="C1188">
        <v>1</v>
      </c>
      <c r="D1188">
        <v>4</v>
      </c>
      <c r="E1188">
        <v>11</v>
      </c>
      <c r="F1188">
        <v>17</v>
      </c>
      <c r="G1188">
        <v>22</v>
      </c>
      <c r="H1188">
        <v>33</v>
      </c>
      <c r="I1188">
        <v>44</v>
      </c>
      <c r="J1188" s="1">
        <v>19000000</v>
      </c>
      <c r="K1188" s="2">
        <v>37115</v>
      </c>
      <c r="L1188">
        <f t="shared" si="19"/>
        <v>15.52877513337279</v>
      </c>
    </row>
    <row r="1189" spans="1:12" x14ac:dyDescent="0.2">
      <c r="A1189">
        <v>1187</v>
      </c>
      <c r="B1189">
        <v>1427</v>
      </c>
      <c r="C1189">
        <v>7</v>
      </c>
      <c r="D1189">
        <v>8</v>
      </c>
      <c r="E1189">
        <v>9</v>
      </c>
      <c r="F1189">
        <v>12</v>
      </c>
      <c r="G1189">
        <v>22</v>
      </c>
      <c r="H1189">
        <v>37</v>
      </c>
      <c r="I1189">
        <v>16</v>
      </c>
      <c r="J1189" s="1">
        <v>16000000</v>
      </c>
      <c r="K1189" s="2">
        <v>37111</v>
      </c>
      <c r="L1189">
        <f t="shared" si="19"/>
        <v>10.699354675689113</v>
      </c>
    </row>
    <row r="1190" spans="1:12" x14ac:dyDescent="0.2">
      <c r="A1190">
        <v>1188</v>
      </c>
      <c r="B1190">
        <v>1426</v>
      </c>
      <c r="C1190">
        <v>22</v>
      </c>
      <c r="D1190">
        <v>26</v>
      </c>
      <c r="E1190">
        <v>32</v>
      </c>
      <c r="F1190">
        <v>34</v>
      </c>
      <c r="G1190">
        <v>36</v>
      </c>
      <c r="H1190">
        <v>43</v>
      </c>
      <c r="I1190">
        <v>42</v>
      </c>
      <c r="J1190" s="1">
        <v>13000000</v>
      </c>
      <c r="K1190" s="2">
        <v>37108</v>
      </c>
      <c r="L1190">
        <f t="shared" si="19"/>
        <v>7.7428922859859597</v>
      </c>
    </row>
    <row r="1191" spans="1:12" x14ac:dyDescent="0.2">
      <c r="A1191">
        <v>1189</v>
      </c>
      <c r="B1191">
        <v>1425</v>
      </c>
      <c r="C1191">
        <v>18</v>
      </c>
      <c r="D1191">
        <v>19</v>
      </c>
      <c r="E1191">
        <v>30</v>
      </c>
      <c r="F1191">
        <v>31</v>
      </c>
      <c r="G1191">
        <v>32</v>
      </c>
      <c r="H1191">
        <v>43</v>
      </c>
      <c r="I1191">
        <v>3</v>
      </c>
      <c r="J1191" s="1">
        <v>10000000</v>
      </c>
      <c r="K1191" s="2">
        <v>37104</v>
      </c>
      <c r="L1191">
        <f t="shared" si="19"/>
        <v>12.928374110570022</v>
      </c>
    </row>
    <row r="1192" spans="1:12" x14ac:dyDescent="0.2">
      <c r="A1192">
        <v>1190</v>
      </c>
      <c r="B1192">
        <v>1424</v>
      </c>
      <c r="C1192">
        <v>2</v>
      </c>
      <c r="D1192">
        <v>12</v>
      </c>
      <c r="E1192">
        <v>13</v>
      </c>
      <c r="F1192">
        <v>27</v>
      </c>
      <c r="G1192">
        <v>28</v>
      </c>
      <c r="H1192">
        <v>40</v>
      </c>
      <c r="I1192">
        <v>44</v>
      </c>
      <c r="J1192" s="1">
        <v>8000000</v>
      </c>
      <c r="K1192" s="2">
        <v>37101</v>
      </c>
      <c r="L1192">
        <f t="shared" si="19"/>
        <v>15.434963402551212</v>
      </c>
    </row>
    <row r="1193" spans="1:12" x14ac:dyDescent="0.2">
      <c r="A1193">
        <v>1191</v>
      </c>
      <c r="B1193">
        <v>1423</v>
      </c>
      <c r="C1193">
        <v>8</v>
      </c>
      <c r="D1193">
        <v>15</v>
      </c>
      <c r="E1193">
        <v>19</v>
      </c>
      <c r="F1193">
        <v>25</v>
      </c>
      <c r="G1193">
        <v>33</v>
      </c>
      <c r="H1193">
        <v>36</v>
      </c>
      <c r="I1193">
        <v>34</v>
      </c>
      <c r="J1193" s="1">
        <v>7000000</v>
      </c>
      <c r="K1193" s="2">
        <v>37097</v>
      </c>
      <c r="L1193">
        <f t="shared" si="19"/>
        <v>10.703804397102397</v>
      </c>
    </row>
    <row r="1194" spans="1:12" x14ac:dyDescent="0.2">
      <c r="A1194">
        <v>1192</v>
      </c>
      <c r="B1194">
        <v>1422</v>
      </c>
      <c r="C1194">
        <v>20</v>
      </c>
      <c r="D1194">
        <v>22</v>
      </c>
      <c r="E1194">
        <v>32</v>
      </c>
      <c r="F1194">
        <v>33</v>
      </c>
      <c r="G1194">
        <v>35</v>
      </c>
      <c r="H1194">
        <v>44</v>
      </c>
      <c r="I1194">
        <v>21</v>
      </c>
      <c r="J1194" s="1">
        <v>6000000</v>
      </c>
      <c r="K1194" s="2">
        <v>37094</v>
      </c>
      <c r="L1194">
        <f t="shared" si="19"/>
        <v>8.9229506117117747</v>
      </c>
    </row>
    <row r="1195" spans="1:12" x14ac:dyDescent="0.2">
      <c r="A1195">
        <v>1193</v>
      </c>
      <c r="B1195">
        <v>1421</v>
      </c>
      <c r="C1195">
        <v>2</v>
      </c>
      <c r="D1195">
        <v>10</v>
      </c>
      <c r="E1195">
        <v>14</v>
      </c>
      <c r="F1195">
        <v>23</v>
      </c>
      <c r="G1195">
        <v>41</v>
      </c>
      <c r="H1195">
        <v>43</v>
      </c>
      <c r="I1195">
        <v>13</v>
      </c>
      <c r="J1195" s="1">
        <v>60000000</v>
      </c>
      <c r="K1195" s="2">
        <v>37090</v>
      </c>
      <c r="L1195">
        <f t="shared" si="19"/>
        <v>15.720777879699755</v>
      </c>
    </row>
    <row r="1196" spans="1:12" x14ac:dyDescent="0.2">
      <c r="A1196">
        <v>1194</v>
      </c>
      <c r="B1196">
        <v>1420</v>
      </c>
      <c r="C1196">
        <v>3</v>
      </c>
      <c r="D1196">
        <v>13</v>
      </c>
      <c r="E1196">
        <v>14</v>
      </c>
      <c r="F1196">
        <v>18</v>
      </c>
      <c r="G1196">
        <v>26</v>
      </c>
      <c r="H1196">
        <v>42</v>
      </c>
      <c r="I1196">
        <v>41</v>
      </c>
      <c r="J1196" s="1">
        <v>50000000</v>
      </c>
      <c r="K1196" s="2">
        <v>37087</v>
      </c>
      <c r="L1196">
        <f t="shared" si="19"/>
        <v>14.706655441864214</v>
      </c>
    </row>
    <row r="1197" spans="1:12" x14ac:dyDescent="0.2">
      <c r="A1197">
        <v>1195</v>
      </c>
      <c r="B1197">
        <v>1419</v>
      </c>
      <c r="C1197">
        <v>9</v>
      </c>
      <c r="D1197">
        <v>13</v>
      </c>
      <c r="E1197">
        <v>14</v>
      </c>
      <c r="F1197">
        <v>22</v>
      </c>
      <c r="G1197">
        <v>23</v>
      </c>
      <c r="H1197">
        <v>40</v>
      </c>
      <c r="I1197">
        <v>3</v>
      </c>
      <c r="J1197" s="1">
        <v>43000000</v>
      </c>
      <c r="K1197" s="2">
        <v>37083</v>
      </c>
      <c r="L1197">
        <f t="shared" si="19"/>
        <v>12.051476890327395</v>
      </c>
    </row>
    <row r="1198" spans="1:12" x14ac:dyDescent="0.2">
      <c r="A1198">
        <v>1196</v>
      </c>
      <c r="B1198">
        <v>1418</v>
      </c>
      <c r="C1198">
        <v>4</v>
      </c>
      <c r="D1198">
        <v>13</v>
      </c>
      <c r="E1198">
        <v>17</v>
      </c>
      <c r="F1198">
        <v>26</v>
      </c>
      <c r="G1198">
        <v>33</v>
      </c>
      <c r="H1198">
        <v>39</v>
      </c>
      <c r="I1198">
        <v>12</v>
      </c>
      <c r="J1198" s="1">
        <v>36000000</v>
      </c>
      <c r="K1198" s="2">
        <v>37080</v>
      </c>
      <c r="L1198">
        <f t="shared" si="19"/>
        <v>12.528063735165979</v>
      </c>
    </row>
    <row r="1199" spans="1:12" x14ac:dyDescent="0.2">
      <c r="A1199">
        <v>1197</v>
      </c>
      <c r="B1199">
        <v>1417</v>
      </c>
      <c r="C1199">
        <v>2</v>
      </c>
      <c r="D1199">
        <v>3</v>
      </c>
      <c r="E1199">
        <v>10</v>
      </c>
      <c r="F1199">
        <v>24</v>
      </c>
      <c r="G1199">
        <v>26</v>
      </c>
      <c r="H1199">
        <v>36</v>
      </c>
      <c r="I1199">
        <v>27</v>
      </c>
      <c r="J1199" s="1">
        <v>29000000</v>
      </c>
      <c r="K1199" s="2">
        <v>37076</v>
      </c>
      <c r="L1199">
        <f t="shared" si="19"/>
        <v>13.225156403792052</v>
      </c>
    </row>
    <row r="1200" spans="1:12" x14ac:dyDescent="0.2">
      <c r="A1200">
        <v>1198</v>
      </c>
      <c r="B1200">
        <v>1416</v>
      </c>
      <c r="C1200">
        <v>4</v>
      </c>
      <c r="D1200">
        <v>15</v>
      </c>
      <c r="E1200">
        <v>16</v>
      </c>
      <c r="F1200">
        <v>26</v>
      </c>
      <c r="G1200">
        <v>37</v>
      </c>
      <c r="H1200">
        <v>38</v>
      </c>
      <c r="I1200">
        <v>27</v>
      </c>
      <c r="J1200" s="1">
        <v>24000000</v>
      </c>
      <c r="K1200" s="2">
        <v>37073</v>
      </c>
      <c r="L1200">
        <f t="shared" si="19"/>
        <v>12.378937564997058</v>
      </c>
    </row>
    <row r="1201" spans="1:12" x14ac:dyDescent="0.2">
      <c r="A1201">
        <v>1199</v>
      </c>
      <c r="B1201">
        <v>1415</v>
      </c>
      <c r="C1201">
        <v>17</v>
      </c>
      <c r="D1201">
        <v>19</v>
      </c>
      <c r="E1201">
        <v>22</v>
      </c>
      <c r="F1201">
        <v>23</v>
      </c>
      <c r="G1201">
        <v>38</v>
      </c>
      <c r="H1201">
        <v>41</v>
      </c>
      <c r="I1201">
        <v>33</v>
      </c>
      <c r="J1201" s="1">
        <v>20000000</v>
      </c>
      <c r="K1201" s="2">
        <v>37069</v>
      </c>
      <c r="L1201">
        <f t="shared" si="19"/>
        <v>9.6238790318170331</v>
      </c>
    </row>
    <row r="1202" spans="1:12" x14ac:dyDescent="0.2">
      <c r="A1202">
        <v>1200</v>
      </c>
      <c r="B1202">
        <v>1414</v>
      </c>
      <c r="C1202">
        <v>1</v>
      </c>
      <c r="D1202">
        <v>5</v>
      </c>
      <c r="E1202">
        <v>13</v>
      </c>
      <c r="F1202">
        <v>29</v>
      </c>
      <c r="G1202">
        <v>42</v>
      </c>
      <c r="H1202">
        <v>44</v>
      </c>
      <c r="I1202">
        <v>23</v>
      </c>
      <c r="J1202" s="1">
        <v>16000000</v>
      </c>
      <c r="K1202" s="2">
        <v>37066</v>
      </c>
      <c r="L1202">
        <f t="shared" si="19"/>
        <v>17.047552540439572</v>
      </c>
    </row>
    <row r="1203" spans="1:12" x14ac:dyDescent="0.2">
      <c r="A1203">
        <v>1201</v>
      </c>
      <c r="B1203">
        <v>1413</v>
      </c>
      <c r="C1203">
        <v>1</v>
      </c>
      <c r="D1203">
        <v>5</v>
      </c>
      <c r="E1203">
        <v>14</v>
      </c>
      <c r="F1203">
        <v>16</v>
      </c>
      <c r="G1203">
        <v>20</v>
      </c>
      <c r="H1203">
        <v>33</v>
      </c>
      <c r="I1203">
        <v>40</v>
      </c>
      <c r="J1203" s="1">
        <v>12000000</v>
      </c>
      <c r="K1203" s="2">
        <v>37062</v>
      </c>
      <c r="L1203">
        <f t="shared" si="19"/>
        <v>14.081396034687552</v>
      </c>
    </row>
    <row r="1204" spans="1:12" x14ac:dyDescent="0.2">
      <c r="A1204">
        <v>1202</v>
      </c>
      <c r="B1204">
        <v>1412</v>
      </c>
      <c r="C1204">
        <v>2</v>
      </c>
      <c r="D1204">
        <v>14</v>
      </c>
      <c r="E1204">
        <v>21</v>
      </c>
      <c r="F1204">
        <v>26</v>
      </c>
      <c r="G1204">
        <v>37</v>
      </c>
      <c r="H1204">
        <v>43</v>
      </c>
      <c r="I1204">
        <v>32</v>
      </c>
      <c r="J1204" s="1">
        <v>9000000</v>
      </c>
      <c r="K1204" s="2">
        <v>37059</v>
      </c>
      <c r="L1204">
        <f t="shared" si="19"/>
        <v>14.047538337136986</v>
      </c>
    </row>
    <row r="1205" spans="1:12" x14ac:dyDescent="0.2">
      <c r="A1205">
        <v>1203</v>
      </c>
      <c r="B1205">
        <v>1411</v>
      </c>
      <c r="C1205">
        <v>8</v>
      </c>
      <c r="D1205">
        <v>17</v>
      </c>
      <c r="E1205">
        <v>19</v>
      </c>
      <c r="F1205">
        <v>29</v>
      </c>
      <c r="G1205">
        <v>31</v>
      </c>
      <c r="H1205">
        <v>43</v>
      </c>
      <c r="I1205">
        <v>22</v>
      </c>
      <c r="J1205" s="1">
        <v>7000000</v>
      </c>
      <c r="K1205" s="2">
        <v>37055</v>
      </c>
      <c r="L1205">
        <f t="shared" si="19"/>
        <v>11.320020191804302</v>
      </c>
    </row>
    <row r="1206" spans="1:12" x14ac:dyDescent="0.2">
      <c r="A1206">
        <v>1204</v>
      </c>
      <c r="B1206">
        <v>1410</v>
      </c>
      <c r="C1206">
        <v>20</v>
      </c>
      <c r="D1206">
        <v>27</v>
      </c>
      <c r="E1206">
        <v>28</v>
      </c>
      <c r="F1206">
        <v>29</v>
      </c>
      <c r="G1206">
        <v>36</v>
      </c>
      <c r="H1206">
        <v>41</v>
      </c>
      <c r="I1206">
        <v>37</v>
      </c>
      <c r="J1206" s="1">
        <v>6000000</v>
      </c>
      <c r="K1206" s="2">
        <v>37052</v>
      </c>
      <c r="L1206">
        <f t="shared" si="19"/>
        <v>7.1978832867395015</v>
      </c>
    </row>
    <row r="1207" spans="1:12" x14ac:dyDescent="0.2">
      <c r="A1207">
        <v>1205</v>
      </c>
      <c r="B1207">
        <v>1409</v>
      </c>
      <c r="C1207">
        <v>8</v>
      </c>
      <c r="D1207">
        <v>23</v>
      </c>
      <c r="E1207">
        <v>27</v>
      </c>
      <c r="F1207">
        <v>32</v>
      </c>
      <c r="G1207">
        <v>33</v>
      </c>
      <c r="H1207">
        <v>44</v>
      </c>
      <c r="I1207">
        <v>41</v>
      </c>
      <c r="J1207" s="1">
        <v>37000000</v>
      </c>
      <c r="K1207" s="2">
        <v>37048</v>
      </c>
      <c r="L1207">
        <f t="shared" si="19"/>
        <v>12.051476890327395</v>
      </c>
    </row>
    <row r="1208" spans="1:12" x14ac:dyDescent="0.2">
      <c r="A1208">
        <v>1206</v>
      </c>
      <c r="B1208">
        <v>1408</v>
      </c>
      <c r="C1208">
        <v>1</v>
      </c>
      <c r="D1208">
        <v>15</v>
      </c>
      <c r="E1208">
        <v>20</v>
      </c>
      <c r="F1208">
        <v>25</v>
      </c>
      <c r="G1208">
        <v>26</v>
      </c>
      <c r="H1208">
        <v>33</v>
      </c>
      <c r="I1208">
        <v>18</v>
      </c>
      <c r="J1208" s="1">
        <v>32000000</v>
      </c>
      <c r="K1208" s="2">
        <v>37045</v>
      </c>
      <c r="L1208">
        <f t="shared" si="19"/>
        <v>10.160614904526952</v>
      </c>
    </row>
    <row r="1209" spans="1:12" x14ac:dyDescent="0.2">
      <c r="A1209">
        <v>1207</v>
      </c>
      <c r="B1209">
        <v>1407</v>
      </c>
      <c r="C1209">
        <v>8</v>
      </c>
      <c r="D1209">
        <v>16</v>
      </c>
      <c r="E1209">
        <v>18</v>
      </c>
      <c r="F1209">
        <v>21</v>
      </c>
      <c r="G1209">
        <v>32</v>
      </c>
      <c r="H1209">
        <v>43</v>
      </c>
      <c r="I1209">
        <v>34</v>
      </c>
      <c r="J1209" s="1">
        <v>26500000</v>
      </c>
      <c r="K1209" s="2">
        <v>37041</v>
      </c>
      <c r="L1209">
        <f t="shared" si="19"/>
        <v>12.163567772342985</v>
      </c>
    </row>
    <row r="1210" spans="1:12" x14ac:dyDescent="0.2">
      <c r="A1210">
        <v>1208</v>
      </c>
      <c r="B1210">
        <v>1406</v>
      </c>
      <c r="C1210">
        <v>1</v>
      </c>
      <c r="D1210">
        <v>14</v>
      </c>
      <c r="E1210">
        <v>16</v>
      </c>
      <c r="F1210">
        <v>21</v>
      </c>
      <c r="G1210">
        <v>31</v>
      </c>
      <c r="H1210">
        <v>35</v>
      </c>
      <c r="I1210">
        <v>32</v>
      </c>
      <c r="J1210" s="1">
        <v>23000000</v>
      </c>
      <c r="K1210" s="2">
        <v>37038</v>
      </c>
      <c r="L1210">
        <f t="shared" si="19"/>
        <v>12.177262183500622</v>
      </c>
    </row>
    <row r="1211" spans="1:12" x14ac:dyDescent="0.2">
      <c r="A1211">
        <v>1209</v>
      </c>
      <c r="B1211">
        <v>1405</v>
      </c>
      <c r="C1211">
        <v>2</v>
      </c>
      <c r="D1211">
        <v>4</v>
      </c>
      <c r="E1211">
        <v>18</v>
      </c>
      <c r="F1211">
        <v>28</v>
      </c>
      <c r="G1211">
        <v>40</v>
      </c>
      <c r="H1211">
        <v>42</v>
      </c>
      <c r="I1211">
        <v>25</v>
      </c>
      <c r="J1211" s="1">
        <v>19000000</v>
      </c>
      <c r="K1211" s="2">
        <v>37034</v>
      </c>
      <c r="L1211">
        <f t="shared" si="19"/>
        <v>15.839973544951453</v>
      </c>
    </row>
    <row r="1212" spans="1:12" x14ac:dyDescent="0.2">
      <c r="A1212">
        <v>1210</v>
      </c>
      <c r="B1212">
        <v>1404</v>
      </c>
      <c r="C1212">
        <v>15</v>
      </c>
      <c r="D1212">
        <v>19</v>
      </c>
      <c r="E1212">
        <v>23</v>
      </c>
      <c r="F1212">
        <v>25</v>
      </c>
      <c r="G1212">
        <v>27</v>
      </c>
      <c r="H1212">
        <v>34</v>
      </c>
      <c r="I1212">
        <v>21</v>
      </c>
      <c r="J1212" s="1">
        <v>16000000</v>
      </c>
      <c r="K1212" s="2">
        <v>37031</v>
      </c>
      <c r="L1212">
        <f t="shared" si="19"/>
        <v>6.1062029351892901</v>
      </c>
    </row>
    <row r="1213" spans="1:12" x14ac:dyDescent="0.2">
      <c r="A1213">
        <v>1211</v>
      </c>
      <c r="B1213">
        <v>1403</v>
      </c>
      <c r="C1213">
        <v>5</v>
      </c>
      <c r="D1213">
        <v>15</v>
      </c>
      <c r="E1213">
        <v>16</v>
      </c>
      <c r="F1213">
        <v>18</v>
      </c>
      <c r="G1213">
        <v>32</v>
      </c>
      <c r="H1213">
        <v>33</v>
      </c>
      <c r="I1213">
        <v>20</v>
      </c>
      <c r="J1213" s="1">
        <v>13000000</v>
      </c>
      <c r="K1213" s="2">
        <v>37027</v>
      </c>
      <c r="L1213">
        <f t="shared" si="19"/>
        <v>9.8561076060916211</v>
      </c>
    </row>
    <row r="1214" spans="1:12" x14ac:dyDescent="0.2">
      <c r="A1214">
        <v>1212</v>
      </c>
      <c r="B1214">
        <v>1402</v>
      </c>
      <c r="C1214">
        <v>11</v>
      </c>
      <c r="D1214">
        <v>12</v>
      </c>
      <c r="E1214">
        <v>14</v>
      </c>
      <c r="F1214">
        <v>23</v>
      </c>
      <c r="G1214">
        <v>31</v>
      </c>
      <c r="H1214">
        <v>43</v>
      </c>
      <c r="I1214">
        <v>16</v>
      </c>
      <c r="J1214" s="1">
        <v>10000000</v>
      </c>
      <c r="K1214" s="2">
        <v>37024</v>
      </c>
      <c r="L1214">
        <f t="shared" si="19"/>
        <v>11.844227044670932</v>
      </c>
    </row>
    <row r="1215" spans="1:12" x14ac:dyDescent="0.2">
      <c r="A1215">
        <v>1213</v>
      </c>
      <c r="B1215">
        <v>1401</v>
      </c>
      <c r="C1215">
        <v>3</v>
      </c>
      <c r="D1215">
        <v>9</v>
      </c>
      <c r="E1215">
        <v>11</v>
      </c>
      <c r="F1215">
        <v>20</v>
      </c>
      <c r="G1215">
        <v>21</v>
      </c>
      <c r="H1215">
        <v>26</v>
      </c>
      <c r="I1215">
        <v>5</v>
      </c>
      <c r="J1215" s="1">
        <v>8000000</v>
      </c>
      <c r="K1215" s="2">
        <v>37020</v>
      </c>
      <c r="L1215">
        <f t="shared" si="19"/>
        <v>8.7912293955802507</v>
      </c>
    </row>
    <row r="1216" spans="1:12" x14ac:dyDescent="0.2">
      <c r="A1216">
        <v>1214</v>
      </c>
      <c r="B1216">
        <v>1400</v>
      </c>
      <c r="C1216">
        <v>3</v>
      </c>
      <c r="D1216">
        <v>21</v>
      </c>
      <c r="E1216">
        <v>22</v>
      </c>
      <c r="F1216">
        <v>24</v>
      </c>
      <c r="G1216">
        <v>37</v>
      </c>
      <c r="H1216">
        <v>40</v>
      </c>
      <c r="I1216">
        <v>7</v>
      </c>
      <c r="J1216" s="1">
        <v>7000000</v>
      </c>
      <c r="K1216" s="2">
        <v>37017</v>
      </c>
      <c r="L1216">
        <f t="shared" si="19"/>
        <v>13.784048752090222</v>
      </c>
    </row>
    <row r="1217" spans="1:12" x14ac:dyDescent="0.2">
      <c r="A1217">
        <v>1215</v>
      </c>
      <c r="B1217">
        <v>1399</v>
      </c>
      <c r="C1217">
        <v>9</v>
      </c>
      <c r="D1217">
        <v>24</v>
      </c>
      <c r="E1217">
        <v>27</v>
      </c>
      <c r="F1217">
        <v>28</v>
      </c>
      <c r="G1217">
        <v>34</v>
      </c>
      <c r="H1217">
        <v>36</v>
      </c>
      <c r="I1217">
        <v>39</v>
      </c>
      <c r="J1217" s="1">
        <v>6000000</v>
      </c>
      <c r="K1217" s="2">
        <v>37013</v>
      </c>
      <c r="L1217">
        <f t="shared" si="19"/>
        <v>9.990471651004464</v>
      </c>
    </row>
    <row r="1218" spans="1:12" x14ac:dyDescent="0.2">
      <c r="A1218">
        <v>1216</v>
      </c>
      <c r="B1218">
        <v>1398</v>
      </c>
      <c r="C1218">
        <v>10</v>
      </c>
      <c r="D1218">
        <v>18</v>
      </c>
      <c r="E1218">
        <v>26</v>
      </c>
      <c r="F1218">
        <v>28</v>
      </c>
      <c r="G1218">
        <v>38</v>
      </c>
      <c r="H1218">
        <v>42</v>
      </c>
      <c r="I1218">
        <v>13</v>
      </c>
      <c r="J1218" s="1">
        <v>6000000</v>
      </c>
      <c r="K1218" s="2">
        <v>37010</v>
      </c>
      <c r="L1218">
        <f t="shared" si="19"/>
        <v>12.151817422372122</v>
      </c>
    </row>
    <row r="1219" spans="1:12" x14ac:dyDescent="0.2">
      <c r="A1219">
        <v>1217</v>
      </c>
      <c r="B1219">
        <v>1397</v>
      </c>
      <c r="C1219">
        <v>5</v>
      </c>
      <c r="D1219">
        <v>7</v>
      </c>
      <c r="E1219">
        <v>18</v>
      </c>
      <c r="F1219">
        <v>19</v>
      </c>
      <c r="G1219">
        <v>22</v>
      </c>
      <c r="H1219">
        <v>30</v>
      </c>
      <c r="I1219">
        <v>27</v>
      </c>
      <c r="J1219" s="1">
        <v>8000000</v>
      </c>
      <c r="K1219" s="2">
        <v>37006</v>
      </c>
      <c r="L1219">
        <f t="shared" si="19"/>
        <v>9.4112394811432036</v>
      </c>
    </row>
    <row r="1220" spans="1:12" x14ac:dyDescent="0.2">
      <c r="A1220">
        <v>1218</v>
      </c>
      <c r="B1220">
        <v>1396</v>
      </c>
      <c r="C1220">
        <v>11</v>
      </c>
      <c r="D1220">
        <v>35</v>
      </c>
      <c r="E1220">
        <v>36</v>
      </c>
      <c r="F1220">
        <v>37</v>
      </c>
      <c r="G1220">
        <v>39</v>
      </c>
      <c r="H1220">
        <v>43</v>
      </c>
      <c r="I1220">
        <v>10</v>
      </c>
      <c r="J1220" s="1">
        <v>7000000</v>
      </c>
      <c r="K1220" s="2">
        <v>37003</v>
      </c>
      <c r="L1220">
        <f t="shared" ref="L1220:L1283" si="20">STDEV(C1220:I1220)</f>
        <v>13.667828057505108</v>
      </c>
    </row>
    <row r="1221" spans="1:12" x14ac:dyDescent="0.2">
      <c r="A1221">
        <v>1219</v>
      </c>
      <c r="B1221">
        <v>1395</v>
      </c>
      <c r="C1221">
        <v>2</v>
      </c>
      <c r="D1221">
        <v>17</v>
      </c>
      <c r="E1221">
        <v>23</v>
      </c>
      <c r="F1221">
        <v>29</v>
      </c>
      <c r="G1221">
        <v>38</v>
      </c>
      <c r="H1221">
        <v>39</v>
      </c>
      <c r="I1221">
        <v>11</v>
      </c>
      <c r="J1221" s="1">
        <v>6000000</v>
      </c>
      <c r="K1221" s="2">
        <v>36999</v>
      </c>
      <c r="L1221">
        <f t="shared" si="20"/>
        <v>13.768494056047981</v>
      </c>
    </row>
    <row r="1222" spans="1:12" x14ac:dyDescent="0.2">
      <c r="A1222">
        <v>1220</v>
      </c>
      <c r="B1222">
        <v>1394</v>
      </c>
      <c r="C1222">
        <v>10</v>
      </c>
      <c r="D1222">
        <v>15</v>
      </c>
      <c r="E1222">
        <v>25</v>
      </c>
      <c r="F1222">
        <v>34</v>
      </c>
      <c r="G1222">
        <v>39</v>
      </c>
      <c r="H1222">
        <v>40</v>
      </c>
      <c r="I1222">
        <v>22</v>
      </c>
      <c r="J1222" s="1">
        <v>7000000</v>
      </c>
      <c r="K1222" s="2">
        <v>36996</v>
      </c>
      <c r="L1222">
        <f t="shared" si="20"/>
        <v>11.702665549026891</v>
      </c>
    </row>
    <row r="1223" spans="1:12" x14ac:dyDescent="0.2">
      <c r="A1223">
        <v>1221</v>
      </c>
      <c r="B1223">
        <v>1393</v>
      </c>
      <c r="C1223">
        <v>12</v>
      </c>
      <c r="D1223">
        <v>15</v>
      </c>
      <c r="E1223">
        <v>23</v>
      </c>
      <c r="F1223">
        <v>26</v>
      </c>
      <c r="G1223">
        <v>32</v>
      </c>
      <c r="H1223">
        <v>33</v>
      </c>
      <c r="I1223">
        <v>31</v>
      </c>
      <c r="J1223" s="1">
        <v>6000000</v>
      </c>
      <c r="K1223" s="2">
        <v>36992</v>
      </c>
      <c r="L1223">
        <f t="shared" si="20"/>
        <v>8.383657572069259</v>
      </c>
    </row>
    <row r="1224" spans="1:12" x14ac:dyDescent="0.2">
      <c r="A1224">
        <v>1222</v>
      </c>
      <c r="B1224">
        <v>1392</v>
      </c>
      <c r="C1224">
        <v>1</v>
      </c>
      <c r="D1224">
        <v>19</v>
      </c>
      <c r="E1224">
        <v>22</v>
      </c>
      <c r="F1224">
        <v>25</v>
      </c>
      <c r="G1224">
        <v>27</v>
      </c>
      <c r="H1224">
        <v>35</v>
      </c>
      <c r="I1224">
        <v>30</v>
      </c>
      <c r="J1224" s="1">
        <v>52000000</v>
      </c>
      <c r="K1224" s="2">
        <v>36989</v>
      </c>
      <c r="L1224">
        <f t="shared" si="20"/>
        <v>10.904346009952267</v>
      </c>
    </row>
    <row r="1225" spans="1:12" x14ac:dyDescent="0.2">
      <c r="A1225">
        <v>1223</v>
      </c>
      <c r="B1225">
        <v>1391</v>
      </c>
      <c r="C1225">
        <v>6</v>
      </c>
      <c r="D1225">
        <v>10</v>
      </c>
      <c r="E1225">
        <v>11</v>
      </c>
      <c r="F1225">
        <v>33</v>
      </c>
      <c r="G1225">
        <v>35</v>
      </c>
      <c r="H1225">
        <v>36</v>
      </c>
      <c r="I1225">
        <v>39</v>
      </c>
      <c r="J1225" s="1">
        <v>42000000</v>
      </c>
      <c r="K1225" s="2">
        <v>36985</v>
      </c>
      <c r="L1225">
        <f t="shared" si="20"/>
        <v>14.488090347066516</v>
      </c>
    </row>
    <row r="1226" spans="1:12" x14ac:dyDescent="0.2">
      <c r="A1226">
        <v>1224</v>
      </c>
      <c r="B1226">
        <v>1390</v>
      </c>
      <c r="C1226">
        <v>6</v>
      </c>
      <c r="D1226">
        <v>12</v>
      </c>
      <c r="E1226">
        <v>13</v>
      </c>
      <c r="F1226">
        <v>19</v>
      </c>
      <c r="G1226">
        <v>20</v>
      </c>
      <c r="H1226">
        <v>22</v>
      </c>
      <c r="I1226">
        <v>26</v>
      </c>
      <c r="J1226" s="1">
        <v>37000000</v>
      </c>
      <c r="K1226" s="2">
        <v>36982</v>
      </c>
      <c r="L1226">
        <f t="shared" si="20"/>
        <v>6.8417485929785391</v>
      </c>
    </row>
    <row r="1227" spans="1:12" x14ac:dyDescent="0.2">
      <c r="A1227">
        <v>1225</v>
      </c>
      <c r="B1227">
        <v>1389</v>
      </c>
      <c r="C1227">
        <v>10</v>
      </c>
      <c r="D1227">
        <v>17</v>
      </c>
      <c r="E1227">
        <v>21</v>
      </c>
      <c r="F1227">
        <v>25</v>
      </c>
      <c r="G1227">
        <v>35</v>
      </c>
      <c r="H1227">
        <v>44</v>
      </c>
      <c r="I1227">
        <v>31</v>
      </c>
      <c r="J1227" s="1">
        <v>33000000</v>
      </c>
      <c r="K1227" s="2">
        <v>36978</v>
      </c>
      <c r="L1227">
        <f t="shared" si="20"/>
        <v>11.495340671022204</v>
      </c>
    </row>
    <row r="1228" spans="1:12" x14ac:dyDescent="0.2">
      <c r="A1228">
        <v>1226</v>
      </c>
      <c r="B1228">
        <v>1388</v>
      </c>
      <c r="C1228">
        <v>13</v>
      </c>
      <c r="D1228">
        <v>20</v>
      </c>
      <c r="E1228">
        <v>25</v>
      </c>
      <c r="F1228">
        <v>34</v>
      </c>
      <c r="G1228">
        <v>38</v>
      </c>
      <c r="H1228">
        <v>40</v>
      </c>
      <c r="I1228">
        <v>44</v>
      </c>
      <c r="J1228" s="1">
        <v>30000000</v>
      </c>
      <c r="K1228" s="2">
        <v>36975</v>
      </c>
      <c r="L1228">
        <f t="shared" si="20"/>
        <v>11.457997830586033</v>
      </c>
    </row>
    <row r="1229" spans="1:12" x14ac:dyDescent="0.2">
      <c r="A1229">
        <v>1227</v>
      </c>
      <c r="B1229">
        <v>1387</v>
      </c>
      <c r="C1229">
        <v>4</v>
      </c>
      <c r="D1229">
        <v>10</v>
      </c>
      <c r="E1229">
        <v>16</v>
      </c>
      <c r="F1229">
        <v>25</v>
      </c>
      <c r="G1229">
        <v>31</v>
      </c>
      <c r="H1229">
        <v>35</v>
      </c>
      <c r="I1229">
        <v>32</v>
      </c>
      <c r="J1229" s="1">
        <v>26000000</v>
      </c>
      <c r="K1229" s="2">
        <v>36971</v>
      </c>
      <c r="L1229">
        <f t="shared" si="20"/>
        <v>11.992060865819676</v>
      </c>
    </row>
    <row r="1230" spans="1:12" x14ac:dyDescent="0.2">
      <c r="A1230">
        <v>1228</v>
      </c>
      <c r="B1230">
        <v>1386</v>
      </c>
      <c r="C1230">
        <v>1</v>
      </c>
      <c r="D1230">
        <v>3</v>
      </c>
      <c r="E1230">
        <v>14</v>
      </c>
      <c r="F1230">
        <v>15</v>
      </c>
      <c r="G1230">
        <v>16</v>
      </c>
      <c r="H1230">
        <v>27</v>
      </c>
      <c r="I1230">
        <v>12</v>
      </c>
      <c r="J1230" s="1">
        <v>23000000</v>
      </c>
      <c r="K1230" s="2">
        <v>36968</v>
      </c>
      <c r="L1230">
        <f t="shared" si="20"/>
        <v>8.6959213208864554</v>
      </c>
    </row>
    <row r="1231" spans="1:12" x14ac:dyDescent="0.2">
      <c r="A1231">
        <v>1229</v>
      </c>
      <c r="B1231">
        <v>1385</v>
      </c>
      <c r="C1231">
        <v>3</v>
      </c>
      <c r="D1231">
        <v>18</v>
      </c>
      <c r="E1231">
        <v>23</v>
      </c>
      <c r="F1231">
        <v>27</v>
      </c>
      <c r="G1231">
        <v>34</v>
      </c>
      <c r="H1231">
        <v>37</v>
      </c>
      <c r="I1231">
        <v>44</v>
      </c>
      <c r="J1231" s="1">
        <v>20000000</v>
      </c>
      <c r="K1231" s="2">
        <v>36964</v>
      </c>
      <c r="L1231">
        <f t="shared" si="20"/>
        <v>13.59971988507046</v>
      </c>
    </row>
    <row r="1232" spans="1:12" x14ac:dyDescent="0.2">
      <c r="A1232">
        <v>1230</v>
      </c>
      <c r="B1232">
        <v>1384</v>
      </c>
      <c r="C1232">
        <v>4</v>
      </c>
      <c r="D1232">
        <v>20</v>
      </c>
      <c r="E1232">
        <v>22</v>
      </c>
      <c r="F1232">
        <v>32</v>
      </c>
      <c r="G1232">
        <v>33</v>
      </c>
      <c r="H1232">
        <v>42</v>
      </c>
      <c r="I1232">
        <v>17</v>
      </c>
      <c r="J1232" s="1">
        <v>17000000</v>
      </c>
      <c r="K1232" s="2">
        <v>36961</v>
      </c>
      <c r="L1232">
        <f t="shared" si="20"/>
        <v>12.49952380045317</v>
      </c>
    </row>
    <row r="1233" spans="1:12" x14ac:dyDescent="0.2">
      <c r="A1233">
        <v>1231</v>
      </c>
      <c r="B1233">
        <v>1383</v>
      </c>
      <c r="C1233">
        <v>2</v>
      </c>
      <c r="D1233">
        <v>10</v>
      </c>
      <c r="E1233">
        <v>13</v>
      </c>
      <c r="F1233">
        <v>18</v>
      </c>
      <c r="G1233">
        <v>29</v>
      </c>
      <c r="H1233">
        <v>36</v>
      </c>
      <c r="I1233">
        <v>15</v>
      </c>
      <c r="J1233" s="1">
        <v>14000000</v>
      </c>
      <c r="K1233" s="2">
        <v>36957</v>
      </c>
      <c r="L1233">
        <f t="shared" si="20"/>
        <v>11.530497862294627</v>
      </c>
    </row>
    <row r="1234" spans="1:12" x14ac:dyDescent="0.2">
      <c r="A1234">
        <v>1232</v>
      </c>
      <c r="B1234">
        <v>1382</v>
      </c>
      <c r="C1234">
        <v>11</v>
      </c>
      <c r="D1234">
        <v>18</v>
      </c>
      <c r="E1234">
        <v>27</v>
      </c>
      <c r="F1234">
        <v>30</v>
      </c>
      <c r="G1234">
        <v>34</v>
      </c>
      <c r="H1234">
        <v>40</v>
      </c>
      <c r="I1234">
        <v>21</v>
      </c>
      <c r="J1234" s="1">
        <v>12000000</v>
      </c>
      <c r="K1234" s="2">
        <v>36954</v>
      </c>
      <c r="L1234">
        <f t="shared" si="20"/>
        <v>9.9235170416637324</v>
      </c>
    </row>
    <row r="1235" spans="1:12" x14ac:dyDescent="0.2">
      <c r="A1235">
        <v>1233</v>
      </c>
      <c r="B1235">
        <v>1381</v>
      </c>
      <c r="C1235">
        <v>3</v>
      </c>
      <c r="D1235">
        <v>12</v>
      </c>
      <c r="E1235">
        <v>13</v>
      </c>
      <c r="F1235">
        <v>19</v>
      </c>
      <c r="G1235">
        <v>27</v>
      </c>
      <c r="H1235">
        <v>38</v>
      </c>
      <c r="I1235">
        <v>23</v>
      </c>
      <c r="J1235" s="1">
        <v>10000000</v>
      </c>
      <c r="K1235" s="2">
        <v>36950</v>
      </c>
      <c r="L1235">
        <f t="shared" si="20"/>
        <v>11.412190641506795</v>
      </c>
    </row>
    <row r="1236" spans="1:12" x14ac:dyDescent="0.2">
      <c r="A1236">
        <v>1234</v>
      </c>
      <c r="B1236">
        <v>1380</v>
      </c>
      <c r="C1236">
        <v>7</v>
      </c>
      <c r="D1236">
        <v>12</v>
      </c>
      <c r="E1236">
        <v>13</v>
      </c>
      <c r="F1236">
        <v>14</v>
      </c>
      <c r="G1236">
        <v>15</v>
      </c>
      <c r="H1236">
        <v>35</v>
      </c>
      <c r="I1236">
        <v>19</v>
      </c>
      <c r="J1236" s="1">
        <v>8000000</v>
      </c>
      <c r="K1236" s="2">
        <v>36947</v>
      </c>
      <c r="L1236">
        <f t="shared" si="20"/>
        <v>8.9416095280648982</v>
      </c>
    </row>
    <row r="1237" spans="1:12" x14ac:dyDescent="0.2">
      <c r="A1237">
        <v>1235</v>
      </c>
      <c r="B1237">
        <v>1379</v>
      </c>
      <c r="C1237">
        <v>7</v>
      </c>
      <c r="D1237">
        <v>8</v>
      </c>
      <c r="E1237">
        <v>15</v>
      </c>
      <c r="F1237">
        <v>16</v>
      </c>
      <c r="G1237">
        <v>18</v>
      </c>
      <c r="H1237">
        <v>43</v>
      </c>
      <c r="I1237">
        <v>36</v>
      </c>
      <c r="J1237" s="1">
        <v>7000000</v>
      </c>
      <c r="K1237" s="2">
        <v>36943</v>
      </c>
      <c r="L1237">
        <f t="shared" si="20"/>
        <v>13.794408805226642</v>
      </c>
    </row>
    <row r="1238" spans="1:12" x14ac:dyDescent="0.2">
      <c r="A1238">
        <v>1236</v>
      </c>
      <c r="B1238">
        <v>1378</v>
      </c>
      <c r="C1238">
        <v>6</v>
      </c>
      <c r="D1238">
        <v>14</v>
      </c>
      <c r="E1238">
        <v>17</v>
      </c>
      <c r="F1238">
        <v>32</v>
      </c>
      <c r="G1238">
        <v>38</v>
      </c>
      <c r="H1238">
        <v>42</v>
      </c>
      <c r="I1238">
        <v>10</v>
      </c>
      <c r="J1238" s="1">
        <v>6000000</v>
      </c>
      <c r="K1238" s="2">
        <v>36940</v>
      </c>
      <c r="L1238">
        <f t="shared" si="20"/>
        <v>14.384184436552596</v>
      </c>
    </row>
    <row r="1239" spans="1:12" x14ac:dyDescent="0.2">
      <c r="A1239">
        <v>1237</v>
      </c>
      <c r="B1239">
        <v>1377</v>
      </c>
      <c r="C1239">
        <v>9</v>
      </c>
      <c r="D1239">
        <v>13</v>
      </c>
      <c r="E1239">
        <v>26</v>
      </c>
      <c r="F1239">
        <v>30</v>
      </c>
      <c r="G1239">
        <v>32</v>
      </c>
      <c r="H1239">
        <v>44</v>
      </c>
      <c r="I1239">
        <v>19</v>
      </c>
      <c r="J1239" s="1">
        <v>24000000</v>
      </c>
      <c r="K1239" s="2">
        <v>36936</v>
      </c>
      <c r="L1239">
        <f t="shared" si="20"/>
        <v>12.051476890327395</v>
      </c>
    </row>
    <row r="1240" spans="1:12" x14ac:dyDescent="0.2">
      <c r="A1240">
        <v>1238</v>
      </c>
      <c r="B1240">
        <v>1376</v>
      </c>
      <c r="C1240">
        <v>2</v>
      </c>
      <c r="D1240">
        <v>9</v>
      </c>
      <c r="E1240">
        <v>18</v>
      </c>
      <c r="F1240">
        <v>20</v>
      </c>
      <c r="G1240">
        <v>38</v>
      </c>
      <c r="H1240">
        <v>43</v>
      </c>
      <c r="I1240">
        <v>16</v>
      </c>
      <c r="J1240" s="1">
        <v>21000000</v>
      </c>
      <c r="K1240" s="2">
        <v>36933</v>
      </c>
      <c r="L1240">
        <f t="shared" si="20"/>
        <v>14.792211592913473</v>
      </c>
    </row>
    <row r="1241" spans="1:12" x14ac:dyDescent="0.2">
      <c r="A1241">
        <v>1239</v>
      </c>
      <c r="B1241">
        <v>1375</v>
      </c>
      <c r="C1241">
        <v>3</v>
      </c>
      <c r="D1241">
        <v>16</v>
      </c>
      <c r="E1241">
        <v>17</v>
      </c>
      <c r="F1241">
        <v>33</v>
      </c>
      <c r="G1241">
        <v>35</v>
      </c>
      <c r="H1241">
        <v>40</v>
      </c>
      <c r="I1241">
        <v>37</v>
      </c>
      <c r="J1241" s="1">
        <v>18000000</v>
      </c>
      <c r="K1241" s="2">
        <v>36929</v>
      </c>
      <c r="L1241">
        <f t="shared" si="20"/>
        <v>13.885586909076759</v>
      </c>
    </row>
    <row r="1242" spans="1:12" x14ac:dyDescent="0.2">
      <c r="A1242">
        <v>1240</v>
      </c>
      <c r="B1242">
        <v>1374</v>
      </c>
      <c r="C1242">
        <v>10</v>
      </c>
      <c r="D1242">
        <v>13</v>
      </c>
      <c r="E1242">
        <v>26</v>
      </c>
      <c r="F1242">
        <v>30</v>
      </c>
      <c r="G1242">
        <v>34</v>
      </c>
      <c r="H1242">
        <v>42</v>
      </c>
      <c r="I1242">
        <v>27</v>
      </c>
      <c r="J1242" s="1">
        <v>15000000</v>
      </c>
      <c r="K1242" s="2">
        <v>36926</v>
      </c>
      <c r="L1242">
        <f t="shared" si="20"/>
        <v>11.269427669584644</v>
      </c>
    </row>
    <row r="1243" spans="1:12" x14ac:dyDescent="0.2">
      <c r="A1243">
        <v>1241</v>
      </c>
      <c r="B1243">
        <v>1373</v>
      </c>
      <c r="C1243">
        <v>2</v>
      </c>
      <c r="D1243">
        <v>7</v>
      </c>
      <c r="E1243">
        <v>13</v>
      </c>
      <c r="F1243">
        <v>23</v>
      </c>
      <c r="G1243">
        <v>34</v>
      </c>
      <c r="H1243">
        <v>37</v>
      </c>
      <c r="I1243">
        <v>27</v>
      </c>
      <c r="J1243" s="1">
        <v>12000000</v>
      </c>
      <c r="K1243" s="2">
        <v>36922</v>
      </c>
      <c r="L1243">
        <f t="shared" si="20"/>
        <v>13.439458605875744</v>
      </c>
    </row>
    <row r="1244" spans="1:12" x14ac:dyDescent="0.2">
      <c r="A1244">
        <v>1242</v>
      </c>
      <c r="B1244">
        <v>1372</v>
      </c>
      <c r="C1244">
        <v>4</v>
      </c>
      <c r="D1244">
        <v>5</v>
      </c>
      <c r="E1244">
        <v>6</v>
      </c>
      <c r="F1244">
        <v>18</v>
      </c>
      <c r="G1244">
        <v>33</v>
      </c>
      <c r="H1244">
        <v>36</v>
      </c>
      <c r="I1244">
        <v>25</v>
      </c>
      <c r="J1244" s="1">
        <v>10000000</v>
      </c>
      <c r="K1244" s="2">
        <v>36919</v>
      </c>
      <c r="L1244">
        <f t="shared" si="20"/>
        <v>13.582201238245236</v>
      </c>
    </row>
    <row r="1245" spans="1:12" x14ac:dyDescent="0.2">
      <c r="A1245">
        <v>1243</v>
      </c>
      <c r="B1245">
        <v>1371</v>
      </c>
      <c r="C1245">
        <v>2</v>
      </c>
      <c r="D1245">
        <v>17</v>
      </c>
      <c r="E1245">
        <v>19</v>
      </c>
      <c r="F1245">
        <v>21</v>
      </c>
      <c r="G1245">
        <v>33</v>
      </c>
      <c r="H1245">
        <v>35</v>
      </c>
      <c r="I1245">
        <v>28</v>
      </c>
      <c r="J1245" s="1">
        <v>8000000</v>
      </c>
      <c r="K1245" s="2">
        <v>36915</v>
      </c>
      <c r="L1245">
        <f t="shared" si="20"/>
        <v>11.260973484096469</v>
      </c>
    </row>
    <row r="1246" spans="1:12" x14ac:dyDescent="0.2">
      <c r="A1246">
        <v>1244</v>
      </c>
      <c r="B1246">
        <v>1370</v>
      </c>
      <c r="C1246">
        <v>3</v>
      </c>
      <c r="D1246">
        <v>19</v>
      </c>
      <c r="E1246">
        <v>26</v>
      </c>
      <c r="F1246">
        <v>30</v>
      </c>
      <c r="G1246">
        <v>39</v>
      </c>
      <c r="H1246">
        <v>43</v>
      </c>
      <c r="I1246">
        <v>22</v>
      </c>
      <c r="J1246" s="1">
        <v>7000000</v>
      </c>
      <c r="K1246" s="2">
        <v>36912</v>
      </c>
      <c r="L1246">
        <f t="shared" si="20"/>
        <v>13.341664064126334</v>
      </c>
    </row>
    <row r="1247" spans="1:12" x14ac:dyDescent="0.2">
      <c r="A1247">
        <v>1245</v>
      </c>
      <c r="B1247">
        <v>1369</v>
      </c>
      <c r="C1247">
        <v>3</v>
      </c>
      <c r="D1247">
        <v>9</v>
      </c>
      <c r="E1247">
        <v>19</v>
      </c>
      <c r="F1247">
        <v>23</v>
      </c>
      <c r="G1247">
        <v>32</v>
      </c>
      <c r="H1247">
        <v>39</v>
      </c>
      <c r="I1247">
        <v>8</v>
      </c>
      <c r="J1247" s="1">
        <v>6000000</v>
      </c>
      <c r="K1247" s="2">
        <v>36908</v>
      </c>
      <c r="L1247">
        <f t="shared" si="20"/>
        <v>13.30413469565007</v>
      </c>
    </row>
    <row r="1248" spans="1:12" x14ac:dyDescent="0.2">
      <c r="A1248">
        <v>1246</v>
      </c>
      <c r="B1248">
        <v>1368</v>
      </c>
      <c r="C1248">
        <v>28</v>
      </c>
      <c r="D1248">
        <v>30</v>
      </c>
      <c r="E1248">
        <v>36</v>
      </c>
      <c r="F1248">
        <v>39</v>
      </c>
      <c r="G1248">
        <v>41</v>
      </c>
      <c r="H1248">
        <v>43</v>
      </c>
      <c r="I1248">
        <v>27</v>
      </c>
      <c r="J1248" s="1">
        <v>29000000</v>
      </c>
      <c r="K1248" s="2">
        <v>36905</v>
      </c>
      <c r="L1248">
        <f t="shared" si="20"/>
        <v>6.5173760422573839</v>
      </c>
    </row>
    <row r="1249" spans="1:12" x14ac:dyDescent="0.2">
      <c r="A1249">
        <v>1247</v>
      </c>
      <c r="B1249">
        <v>1367</v>
      </c>
      <c r="C1249">
        <v>10</v>
      </c>
      <c r="D1249">
        <v>22</v>
      </c>
      <c r="E1249">
        <v>24</v>
      </c>
      <c r="F1249">
        <v>25</v>
      </c>
      <c r="G1249">
        <v>37</v>
      </c>
      <c r="H1249">
        <v>43</v>
      </c>
      <c r="I1249">
        <v>31</v>
      </c>
      <c r="J1249" s="1">
        <v>25000000</v>
      </c>
      <c r="K1249" s="2">
        <v>36901</v>
      </c>
      <c r="L1249">
        <f t="shared" si="20"/>
        <v>10.783585409580351</v>
      </c>
    </row>
    <row r="1250" spans="1:12" x14ac:dyDescent="0.2">
      <c r="A1250">
        <v>1248</v>
      </c>
      <c r="B1250">
        <v>1366</v>
      </c>
      <c r="C1250">
        <v>1</v>
      </c>
      <c r="D1250">
        <v>7</v>
      </c>
      <c r="E1250">
        <v>13</v>
      </c>
      <c r="F1250">
        <v>14</v>
      </c>
      <c r="G1250">
        <v>27</v>
      </c>
      <c r="H1250">
        <v>35</v>
      </c>
      <c r="I1250">
        <v>34</v>
      </c>
      <c r="J1250" s="1">
        <v>21000000</v>
      </c>
      <c r="K1250" s="2">
        <v>36898</v>
      </c>
      <c r="L1250">
        <f t="shared" si="20"/>
        <v>13.375528471980534</v>
      </c>
    </row>
    <row r="1251" spans="1:12" x14ac:dyDescent="0.2">
      <c r="A1251">
        <v>1249</v>
      </c>
      <c r="B1251">
        <v>1365</v>
      </c>
      <c r="C1251">
        <v>9</v>
      </c>
      <c r="D1251">
        <v>12</v>
      </c>
      <c r="E1251">
        <v>13</v>
      </c>
      <c r="F1251">
        <v>34</v>
      </c>
      <c r="G1251">
        <v>35</v>
      </c>
      <c r="H1251">
        <v>41</v>
      </c>
      <c r="I1251">
        <v>1</v>
      </c>
      <c r="J1251" s="1">
        <v>19000000</v>
      </c>
      <c r="K1251" s="2">
        <v>36894</v>
      </c>
      <c r="L1251">
        <f t="shared" si="20"/>
        <v>15.563999975523492</v>
      </c>
    </row>
    <row r="1252" spans="1:12" x14ac:dyDescent="0.2">
      <c r="A1252">
        <v>1250</v>
      </c>
      <c r="B1252">
        <v>1364</v>
      </c>
      <c r="C1252">
        <v>3</v>
      </c>
      <c r="D1252">
        <v>7</v>
      </c>
      <c r="E1252">
        <v>15</v>
      </c>
      <c r="F1252">
        <v>22</v>
      </c>
      <c r="G1252">
        <v>34</v>
      </c>
      <c r="H1252">
        <v>42</v>
      </c>
      <c r="I1252">
        <v>33</v>
      </c>
      <c r="J1252" s="1">
        <v>16000000</v>
      </c>
      <c r="K1252" s="2">
        <v>36891</v>
      </c>
      <c r="L1252">
        <f t="shared" si="20"/>
        <v>14.716366011058184</v>
      </c>
    </row>
    <row r="1253" spans="1:12" x14ac:dyDescent="0.2">
      <c r="A1253">
        <v>1251</v>
      </c>
      <c r="B1253">
        <v>1363</v>
      </c>
      <c r="C1253">
        <v>3</v>
      </c>
      <c r="D1253">
        <v>15</v>
      </c>
      <c r="E1253">
        <v>21</v>
      </c>
      <c r="F1253">
        <v>28</v>
      </c>
      <c r="G1253">
        <v>36</v>
      </c>
      <c r="H1253">
        <v>37</v>
      </c>
      <c r="I1253">
        <v>7</v>
      </c>
      <c r="J1253" s="1">
        <v>13000000</v>
      </c>
      <c r="K1253" s="2">
        <v>36887</v>
      </c>
      <c r="L1253">
        <f t="shared" si="20"/>
        <v>13.45362404707371</v>
      </c>
    </row>
    <row r="1254" spans="1:12" x14ac:dyDescent="0.2">
      <c r="A1254">
        <v>1252</v>
      </c>
      <c r="B1254">
        <v>1362</v>
      </c>
      <c r="C1254">
        <v>6</v>
      </c>
      <c r="D1254">
        <v>10</v>
      </c>
      <c r="E1254">
        <v>20</v>
      </c>
      <c r="F1254">
        <v>22</v>
      </c>
      <c r="G1254">
        <v>23</v>
      </c>
      <c r="H1254">
        <v>24</v>
      </c>
      <c r="I1254">
        <v>15</v>
      </c>
      <c r="J1254" s="1">
        <v>11000000</v>
      </c>
      <c r="K1254" s="2">
        <v>36884</v>
      </c>
      <c r="L1254">
        <f t="shared" si="20"/>
        <v>6.9863813100577161</v>
      </c>
    </row>
    <row r="1255" spans="1:12" x14ac:dyDescent="0.2">
      <c r="A1255">
        <v>1253</v>
      </c>
      <c r="B1255">
        <v>1361</v>
      </c>
      <c r="C1255">
        <v>1</v>
      </c>
      <c r="D1255">
        <v>5</v>
      </c>
      <c r="E1255">
        <v>19</v>
      </c>
      <c r="F1255">
        <v>31</v>
      </c>
      <c r="G1255">
        <v>34</v>
      </c>
      <c r="H1255">
        <v>39</v>
      </c>
      <c r="I1255">
        <v>27</v>
      </c>
      <c r="J1255" s="1">
        <v>9000000</v>
      </c>
      <c r="K1255" s="2">
        <v>36880</v>
      </c>
      <c r="L1255">
        <f t="shared" si="20"/>
        <v>14.591256351142691</v>
      </c>
    </row>
    <row r="1256" spans="1:12" x14ac:dyDescent="0.2">
      <c r="A1256">
        <v>1254</v>
      </c>
      <c r="B1256">
        <v>1360</v>
      </c>
      <c r="C1256">
        <v>6</v>
      </c>
      <c r="D1256">
        <v>15</v>
      </c>
      <c r="E1256">
        <v>18</v>
      </c>
      <c r="F1256">
        <v>22</v>
      </c>
      <c r="G1256">
        <v>25</v>
      </c>
      <c r="H1256">
        <v>32</v>
      </c>
      <c r="I1256">
        <v>9</v>
      </c>
      <c r="J1256" s="1">
        <v>8000000</v>
      </c>
      <c r="K1256" s="2">
        <v>36877</v>
      </c>
      <c r="L1256">
        <f t="shared" si="20"/>
        <v>9.0816402965648475</v>
      </c>
    </row>
    <row r="1257" spans="1:12" x14ac:dyDescent="0.2">
      <c r="A1257">
        <v>1255</v>
      </c>
      <c r="B1257">
        <v>1359</v>
      </c>
      <c r="C1257">
        <v>1</v>
      </c>
      <c r="D1257">
        <v>4</v>
      </c>
      <c r="E1257">
        <v>8</v>
      </c>
      <c r="F1257">
        <v>9</v>
      </c>
      <c r="G1257">
        <v>35</v>
      </c>
      <c r="H1257">
        <v>44</v>
      </c>
      <c r="I1257">
        <v>24</v>
      </c>
      <c r="J1257" s="1">
        <v>7000000</v>
      </c>
      <c r="K1257" s="2">
        <v>36873</v>
      </c>
      <c r="L1257">
        <f t="shared" si="20"/>
        <v>16.667619020409717</v>
      </c>
    </row>
    <row r="1258" spans="1:12" x14ac:dyDescent="0.2">
      <c r="A1258">
        <v>1256</v>
      </c>
      <c r="B1258">
        <v>1358</v>
      </c>
      <c r="C1258">
        <v>3</v>
      </c>
      <c r="D1258">
        <v>6</v>
      </c>
      <c r="E1258">
        <v>9</v>
      </c>
      <c r="F1258">
        <v>12</v>
      </c>
      <c r="G1258">
        <v>24</v>
      </c>
      <c r="H1258">
        <v>26</v>
      </c>
      <c r="I1258">
        <v>34</v>
      </c>
      <c r="J1258" s="1">
        <v>6000000</v>
      </c>
      <c r="K1258" s="2">
        <v>36870</v>
      </c>
      <c r="L1258">
        <f t="shared" si="20"/>
        <v>11.700630833624395</v>
      </c>
    </row>
    <row r="1259" spans="1:12" x14ac:dyDescent="0.2">
      <c r="A1259">
        <v>1257</v>
      </c>
      <c r="B1259">
        <v>1357</v>
      </c>
      <c r="C1259">
        <v>5</v>
      </c>
      <c r="D1259">
        <v>14</v>
      </c>
      <c r="E1259">
        <v>15</v>
      </c>
      <c r="F1259">
        <v>18</v>
      </c>
      <c r="G1259">
        <v>33</v>
      </c>
      <c r="H1259">
        <v>36</v>
      </c>
      <c r="I1259">
        <v>2</v>
      </c>
      <c r="J1259" s="1">
        <v>8000000</v>
      </c>
      <c r="K1259" s="2">
        <v>36866</v>
      </c>
      <c r="L1259">
        <f t="shared" si="20"/>
        <v>12.895181824453438</v>
      </c>
    </row>
    <row r="1260" spans="1:12" x14ac:dyDescent="0.2">
      <c r="A1260">
        <v>1258</v>
      </c>
      <c r="B1260">
        <v>1356</v>
      </c>
      <c r="C1260">
        <v>9</v>
      </c>
      <c r="D1260">
        <v>12</v>
      </c>
      <c r="E1260">
        <v>16</v>
      </c>
      <c r="F1260">
        <v>20</v>
      </c>
      <c r="G1260">
        <v>25</v>
      </c>
      <c r="H1260">
        <v>26</v>
      </c>
      <c r="I1260">
        <v>43</v>
      </c>
      <c r="J1260" s="1">
        <v>7000000</v>
      </c>
      <c r="K1260" s="2">
        <v>36863</v>
      </c>
      <c r="L1260">
        <f t="shared" si="20"/>
        <v>11.355720186425032</v>
      </c>
    </row>
    <row r="1261" spans="1:12" x14ac:dyDescent="0.2">
      <c r="A1261">
        <v>1259</v>
      </c>
      <c r="B1261">
        <v>1355</v>
      </c>
      <c r="C1261">
        <v>12</v>
      </c>
      <c r="D1261">
        <v>17</v>
      </c>
      <c r="E1261">
        <v>24</v>
      </c>
      <c r="F1261">
        <v>28</v>
      </c>
      <c r="G1261">
        <v>35</v>
      </c>
      <c r="H1261">
        <v>39</v>
      </c>
      <c r="I1261">
        <v>16</v>
      </c>
      <c r="J1261" s="1">
        <v>6000000</v>
      </c>
      <c r="K1261" s="2">
        <v>36859</v>
      </c>
      <c r="L1261">
        <f t="shared" si="20"/>
        <v>10.14654527178492</v>
      </c>
    </row>
    <row r="1262" spans="1:12" x14ac:dyDescent="0.2">
      <c r="A1262">
        <v>1260</v>
      </c>
      <c r="B1262">
        <v>1354</v>
      </c>
      <c r="C1262">
        <v>3</v>
      </c>
      <c r="D1262">
        <v>12</v>
      </c>
      <c r="E1262">
        <v>13</v>
      </c>
      <c r="F1262">
        <v>26</v>
      </c>
      <c r="G1262">
        <v>32</v>
      </c>
      <c r="H1262">
        <v>41</v>
      </c>
      <c r="I1262">
        <v>10</v>
      </c>
      <c r="J1262" s="1">
        <v>9000000</v>
      </c>
      <c r="K1262" s="2">
        <v>36856</v>
      </c>
      <c r="L1262">
        <f t="shared" si="20"/>
        <v>13.673053095500689</v>
      </c>
    </row>
    <row r="1263" spans="1:12" x14ac:dyDescent="0.2">
      <c r="A1263">
        <v>1261</v>
      </c>
      <c r="B1263">
        <v>1353</v>
      </c>
      <c r="C1263">
        <v>10</v>
      </c>
      <c r="D1263">
        <v>33</v>
      </c>
      <c r="E1263">
        <v>37</v>
      </c>
      <c r="F1263">
        <v>40</v>
      </c>
      <c r="G1263">
        <v>42</v>
      </c>
      <c r="H1263">
        <v>43</v>
      </c>
      <c r="I1263">
        <v>44</v>
      </c>
      <c r="J1263" s="1">
        <v>8000000</v>
      </c>
      <c r="K1263" s="2">
        <v>36852</v>
      </c>
      <c r="L1263">
        <f t="shared" si="20"/>
        <v>11.900380145988938</v>
      </c>
    </row>
    <row r="1264" spans="1:12" x14ac:dyDescent="0.2">
      <c r="A1264">
        <v>1262</v>
      </c>
      <c r="B1264">
        <v>1352</v>
      </c>
      <c r="C1264">
        <v>1</v>
      </c>
      <c r="D1264">
        <v>5</v>
      </c>
      <c r="E1264">
        <v>8</v>
      </c>
      <c r="F1264">
        <v>15</v>
      </c>
      <c r="G1264">
        <v>31</v>
      </c>
      <c r="H1264">
        <v>32</v>
      </c>
      <c r="I1264">
        <v>14</v>
      </c>
      <c r="J1264" s="1">
        <v>7000000</v>
      </c>
      <c r="K1264" s="2">
        <v>36849</v>
      </c>
      <c r="L1264">
        <f t="shared" si="20"/>
        <v>12.185080651197614</v>
      </c>
    </row>
    <row r="1265" spans="1:12" x14ac:dyDescent="0.2">
      <c r="A1265">
        <v>1263</v>
      </c>
      <c r="B1265">
        <v>1351</v>
      </c>
      <c r="C1265">
        <v>2</v>
      </c>
      <c r="D1265">
        <v>3</v>
      </c>
      <c r="E1265">
        <v>8</v>
      </c>
      <c r="F1265">
        <v>14</v>
      </c>
      <c r="G1265">
        <v>31</v>
      </c>
      <c r="H1265">
        <v>39</v>
      </c>
      <c r="I1265">
        <v>9</v>
      </c>
      <c r="J1265" s="1">
        <v>6000000</v>
      </c>
      <c r="K1265" s="2">
        <v>36845</v>
      </c>
      <c r="L1265">
        <f t="shared" si="20"/>
        <v>14.322808982279179</v>
      </c>
    </row>
    <row r="1266" spans="1:12" x14ac:dyDescent="0.2">
      <c r="A1266">
        <v>1264</v>
      </c>
      <c r="B1266">
        <v>1350</v>
      </c>
      <c r="C1266">
        <v>10</v>
      </c>
      <c r="D1266">
        <v>21</v>
      </c>
      <c r="E1266">
        <v>24</v>
      </c>
      <c r="F1266">
        <v>25</v>
      </c>
      <c r="G1266">
        <v>37</v>
      </c>
      <c r="H1266">
        <v>41</v>
      </c>
      <c r="I1266">
        <v>12</v>
      </c>
      <c r="J1266" s="1">
        <v>36000000</v>
      </c>
      <c r="K1266" s="2">
        <v>36842</v>
      </c>
      <c r="L1266">
        <f t="shared" si="20"/>
        <v>11.600492600378166</v>
      </c>
    </row>
    <row r="1267" spans="1:12" x14ac:dyDescent="0.2">
      <c r="A1267">
        <v>1265</v>
      </c>
      <c r="B1267">
        <v>1349</v>
      </c>
      <c r="C1267">
        <v>11</v>
      </c>
      <c r="D1267">
        <v>18</v>
      </c>
      <c r="E1267">
        <v>28</v>
      </c>
      <c r="F1267">
        <v>30</v>
      </c>
      <c r="G1267">
        <v>31</v>
      </c>
      <c r="H1267">
        <v>34</v>
      </c>
      <c r="I1267">
        <v>15</v>
      </c>
      <c r="J1267" s="1">
        <v>31000000</v>
      </c>
      <c r="K1267" s="2">
        <v>36838</v>
      </c>
      <c r="L1267">
        <f t="shared" si="20"/>
        <v>9.0079330116768244</v>
      </c>
    </row>
    <row r="1268" spans="1:12" x14ac:dyDescent="0.2">
      <c r="A1268">
        <v>1266</v>
      </c>
      <c r="B1268">
        <v>1348</v>
      </c>
      <c r="C1268">
        <v>3</v>
      </c>
      <c r="D1268">
        <v>5</v>
      </c>
      <c r="E1268">
        <v>6</v>
      </c>
      <c r="F1268">
        <v>13</v>
      </c>
      <c r="G1268">
        <v>37</v>
      </c>
      <c r="H1268">
        <v>42</v>
      </c>
      <c r="I1268">
        <v>38</v>
      </c>
      <c r="J1268" s="1">
        <v>27000000</v>
      </c>
      <c r="K1268" s="2">
        <v>36835</v>
      </c>
      <c r="L1268">
        <f t="shared" si="20"/>
        <v>17.577041302573676</v>
      </c>
    </row>
    <row r="1269" spans="1:12" x14ac:dyDescent="0.2">
      <c r="A1269">
        <v>1267</v>
      </c>
      <c r="B1269">
        <v>1347</v>
      </c>
      <c r="C1269">
        <v>4</v>
      </c>
      <c r="D1269">
        <v>10</v>
      </c>
      <c r="E1269">
        <v>16</v>
      </c>
      <c r="F1269">
        <v>18</v>
      </c>
      <c r="G1269">
        <v>20</v>
      </c>
      <c r="H1269">
        <v>37</v>
      </c>
      <c r="I1269">
        <v>3</v>
      </c>
      <c r="J1269" s="1">
        <v>25000000</v>
      </c>
      <c r="K1269" s="2">
        <v>36831</v>
      </c>
      <c r="L1269">
        <f t="shared" si="20"/>
        <v>11.602544876838341</v>
      </c>
    </row>
    <row r="1270" spans="1:12" x14ac:dyDescent="0.2">
      <c r="A1270">
        <v>1268</v>
      </c>
      <c r="B1270">
        <v>1346</v>
      </c>
      <c r="C1270">
        <v>7</v>
      </c>
      <c r="D1270">
        <v>11</v>
      </c>
      <c r="E1270">
        <v>31</v>
      </c>
      <c r="F1270">
        <v>35</v>
      </c>
      <c r="G1270">
        <v>38</v>
      </c>
      <c r="H1270">
        <v>40</v>
      </c>
      <c r="I1270">
        <v>41</v>
      </c>
      <c r="J1270" s="1">
        <v>21000000</v>
      </c>
      <c r="K1270" s="2">
        <v>36828</v>
      </c>
      <c r="L1270">
        <f t="shared" si="20"/>
        <v>14.106735979665885</v>
      </c>
    </row>
    <row r="1271" spans="1:12" x14ac:dyDescent="0.2">
      <c r="A1271">
        <v>1269</v>
      </c>
      <c r="B1271">
        <v>1345</v>
      </c>
      <c r="C1271">
        <v>18</v>
      </c>
      <c r="D1271">
        <v>20</v>
      </c>
      <c r="E1271">
        <v>28</v>
      </c>
      <c r="F1271">
        <v>31</v>
      </c>
      <c r="G1271">
        <v>38</v>
      </c>
      <c r="H1271">
        <v>44</v>
      </c>
      <c r="I1271">
        <v>40</v>
      </c>
      <c r="J1271" s="1">
        <v>19000000</v>
      </c>
      <c r="K1271" s="2">
        <v>36824</v>
      </c>
      <c r="L1271">
        <f t="shared" si="20"/>
        <v>9.9785484200573276</v>
      </c>
    </row>
    <row r="1272" spans="1:12" x14ac:dyDescent="0.2">
      <c r="A1272">
        <v>1270</v>
      </c>
      <c r="B1272">
        <v>1344</v>
      </c>
      <c r="C1272">
        <v>6</v>
      </c>
      <c r="D1272">
        <v>23</v>
      </c>
      <c r="E1272">
        <v>25</v>
      </c>
      <c r="F1272">
        <v>26</v>
      </c>
      <c r="G1272">
        <v>30</v>
      </c>
      <c r="H1272">
        <v>36</v>
      </c>
      <c r="I1272">
        <v>31</v>
      </c>
      <c r="J1272" s="1">
        <v>16000000</v>
      </c>
      <c r="K1272" s="2">
        <v>36821</v>
      </c>
      <c r="L1272">
        <f t="shared" si="20"/>
        <v>9.5518634432290366</v>
      </c>
    </row>
    <row r="1273" spans="1:12" x14ac:dyDescent="0.2">
      <c r="A1273">
        <v>1271</v>
      </c>
      <c r="B1273">
        <v>1343</v>
      </c>
      <c r="C1273">
        <v>6</v>
      </c>
      <c r="D1273">
        <v>8</v>
      </c>
      <c r="E1273">
        <v>9</v>
      </c>
      <c r="F1273">
        <v>26</v>
      </c>
      <c r="G1273">
        <v>37</v>
      </c>
      <c r="H1273">
        <v>43</v>
      </c>
      <c r="I1273">
        <v>23</v>
      </c>
      <c r="J1273" s="1">
        <v>14000000</v>
      </c>
      <c r="K1273" s="2">
        <v>36817</v>
      </c>
      <c r="L1273">
        <f t="shared" si="20"/>
        <v>14.738999126063318</v>
      </c>
    </row>
    <row r="1274" spans="1:12" x14ac:dyDescent="0.2">
      <c r="A1274">
        <v>1272</v>
      </c>
      <c r="B1274">
        <v>1342</v>
      </c>
      <c r="C1274">
        <v>6</v>
      </c>
      <c r="D1274">
        <v>7</v>
      </c>
      <c r="E1274">
        <v>19</v>
      </c>
      <c r="F1274">
        <v>25</v>
      </c>
      <c r="G1274">
        <v>30</v>
      </c>
      <c r="H1274">
        <v>33</v>
      </c>
      <c r="I1274">
        <v>44</v>
      </c>
      <c r="J1274" s="1">
        <v>13000000</v>
      </c>
      <c r="K1274" s="2">
        <v>36814</v>
      </c>
      <c r="L1274">
        <f t="shared" si="20"/>
        <v>13.866712454136859</v>
      </c>
    </row>
    <row r="1275" spans="1:12" x14ac:dyDescent="0.2">
      <c r="A1275">
        <v>1273</v>
      </c>
      <c r="B1275">
        <v>1341</v>
      </c>
      <c r="C1275">
        <v>1</v>
      </c>
      <c r="D1275">
        <v>6</v>
      </c>
      <c r="E1275">
        <v>10</v>
      </c>
      <c r="F1275">
        <v>31</v>
      </c>
      <c r="G1275">
        <v>37</v>
      </c>
      <c r="H1275">
        <v>38</v>
      </c>
      <c r="I1275">
        <v>4</v>
      </c>
      <c r="J1275" s="1">
        <v>10000000</v>
      </c>
      <c r="K1275" s="2">
        <v>36810</v>
      </c>
      <c r="L1275">
        <f t="shared" si="20"/>
        <v>16.446160356636149</v>
      </c>
    </row>
    <row r="1276" spans="1:12" x14ac:dyDescent="0.2">
      <c r="A1276">
        <v>1274</v>
      </c>
      <c r="B1276">
        <v>1340</v>
      </c>
      <c r="C1276">
        <v>10</v>
      </c>
      <c r="D1276">
        <v>14</v>
      </c>
      <c r="E1276">
        <v>17</v>
      </c>
      <c r="F1276">
        <v>28</v>
      </c>
      <c r="G1276">
        <v>33</v>
      </c>
      <c r="H1276">
        <v>35</v>
      </c>
      <c r="I1276">
        <v>18</v>
      </c>
      <c r="J1276" s="1">
        <v>8000000</v>
      </c>
      <c r="K1276" s="2">
        <v>36807</v>
      </c>
      <c r="L1276">
        <f t="shared" si="20"/>
        <v>9.7882339474250291</v>
      </c>
    </row>
    <row r="1277" spans="1:12" x14ac:dyDescent="0.2">
      <c r="A1277">
        <v>1275</v>
      </c>
      <c r="B1277">
        <v>1339</v>
      </c>
      <c r="C1277">
        <v>7</v>
      </c>
      <c r="D1277">
        <v>14</v>
      </c>
      <c r="E1277">
        <v>25</v>
      </c>
      <c r="F1277">
        <v>36</v>
      </c>
      <c r="G1277">
        <v>41</v>
      </c>
      <c r="H1277">
        <v>43</v>
      </c>
      <c r="I1277">
        <v>1</v>
      </c>
      <c r="J1277" s="1">
        <v>6000000</v>
      </c>
      <c r="K1277" s="2">
        <v>36803</v>
      </c>
      <c r="L1277">
        <f t="shared" si="20"/>
        <v>16.896040674554214</v>
      </c>
    </row>
    <row r="1278" spans="1:12" x14ac:dyDescent="0.2">
      <c r="A1278">
        <v>1276</v>
      </c>
      <c r="B1278">
        <v>1338</v>
      </c>
      <c r="C1278">
        <v>6</v>
      </c>
      <c r="D1278">
        <v>9</v>
      </c>
      <c r="E1278">
        <v>15</v>
      </c>
      <c r="F1278">
        <v>18</v>
      </c>
      <c r="G1278">
        <v>24</v>
      </c>
      <c r="H1278">
        <v>25</v>
      </c>
      <c r="I1278">
        <v>1</v>
      </c>
      <c r="J1278" s="1">
        <v>6000000</v>
      </c>
      <c r="K1278" s="2">
        <v>36800</v>
      </c>
      <c r="L1278">
        <f t="shared" si="20"/>
        <v>9.0921211313239034</v>
      </c>
    </row>
    <row r="1279" spans="1:12" x14ac:dyDescent="0.2">
      <c r="A1279">
        <v>1277</v>
      </c>
      <c r="B1279">
        <v>1337</v>
      </c>
      <c r="C1279">
        <v>8</v>
      </c>
      <c r="D1279">
        <v>9</v>
      </c>
      <c r="E1279">
        <v>24</v>
      </c>
      <c r="F1279">
        <v>27</v>
      </c>
      <c r="G1279">
        <v>35</v>
      </c>
      <c r="H1279">
        <v>42</v>
      </c>
      <c r="I1279">
        <v>31</v>
      </c>
      <c r="J1279" s="1">
        <v>38000000</v>
      </c>
      <c r="K1279" s="2">
        <v>36796</v>
      </c>
      <c r="L1279">
        <f t="shared" si="20"/>
        <v>12.746614863413365</v>
      </c>
    </row>
    <row r="1280" spans="1:12" x14ac:dyDescent="0.2">
      <c r="A1280">
        <v>1278</v>
      </c>
      <c r="B1280">
        <v>1336</v>
      </c>
      <c r="C1280">
        <v>13</v>
      </c>
      <c r="D1280">
        <v>14</v>
      </c>
      <c r="E1280">
        <v>17</v>
      </c>
      <c r="F1280">
        <v>28</v>
      </c>
      <c r="G1280">
        <v>30</v>
      </c>
      <c r="H1280">
        <v>31</v>
      </c>
      <c r="I1280">
        <v>2</v>
      </c>
      <c r="J1280" s="1">
        <v>33000000</v>
      </c>
      <c r="K1280" s="2">
        <v>36793</v>
      </c>
      <c r="L1280">
        <f t="shared" si="20"/>
        <v>10.796824930109249</v>
      </c>
    </row>
    <row r="1281" spans="1:12" x14ac:dyDescent="0.2">
      <c r="A1281">
        <v>1279</v>
      </c>
      <c r="B1281">
        <v>1335</v>
      </c>
      <c r="C1281">
        <v>13</v>
      </c>
      <c r="D1281">
        <v>14</v>
      </c>
      <c r="E1281">
        <v>16</v>
      </c>
      <c r="F1281">
        <v>20</v>
      </c>
      <c r="G1281">
        <v>37</v>
      </c>
      <c r="H1281">
        <v>41</v>
      </c>
      <c r="I1281">
        <v>34</v>
      </c>
      <c r="J1281" s="1">
        <v>28000000</v>
      </c>
      <c r="K1281" s="2">
        <v>36789</v>
      </c>
      <c r="L1281">
        <f t="shared" si="20"/>
        <v>11.916375287812984</v>
      </c>
    </row>
    <row r="1282" spans="1:12" x14ac:dyDescent="0.2">
      <c r="A1282">
        <v>1280</v>
      </c>
      <c r="B1282">
        <v>1334</v>
      </c>
      <c r="C1282">
        <v>18</v>
      </c>
      <c r="D1282">
        <v>22</v>
      </c>
      <c r="E1282">
        <v>26</v>
      </c>
      <c r="F1282">
        <v>30</v>
      </c>
      <c r="G1282">
        <v>33</v>
      </c>
      <c r="H1282">
        <v>34</v>
      </c>
      <c r="I1282">
        <v>37</v>
      </c>
      <c r="J1282" s="1">
        <v>25000000</v>
      </c>
      <c r="K1282" s="2">
        <v>36786</v>
      </c>
      <c r="L1282">
        <f t="shared" si="20"/>
        <v>6.8764608837478471</v>
      </c>
    </row>
    <row r="1283" spans="1:12" x14ac:dyDescent="0.2">
      <c r="A1283">
        <v>1281</v>
      </c>
      <c r="B1283">
        <v>1333</v>
      </c>
      <c r="C1283">
        <v>5</v>
      </c>
      <c r="D1283">
        <v>7</v>
      </c>
      <c r="E1283">
        <v>25</v>
      </c>
      <c r="F1283">
        <v>26</v>
      </c>
      <c r="G1283">
        <v>30</v>
      </c>
      <c r="H1283">
        <v>39</v>
      </c>
      <c r="I1283">
        <v>24</v>
      </c>
      <c r="J1283" s="1">
        <v>21000000</v>
      </c>
      <c r="K1283" s="2">
        <v>36782</v>
      </c>
      <c r="L1283">
        <f t="shared" si="20"/>
        <v>12.216304483684715</v>
      </c>
    </row>
    <row r="1284" spans="1:12" x14ac:dyDescent="0.2">
      <c r="A1284">
        <v>1282</v>
      </c>
      <c r="B1284">
        <v>1332</v>
      </c>
      <c r="C1284">
        <v>2</v>
      </c>
      <c r="D1284">
        <v>3</v>
      </c>
      <c r="E1284">
        <v>15</v>
      </c>
      <c r="F1284">
        <v>26</v>
      </c>
      <c r="G1284">
        <v>34</v>
      </c>
      <c r="H1284">
        <v>42</v>
      </c>
      <c r="I1284">
        <v>9</v>
      </c>
      <c r="J1284" s="1">
        <v>18000000</v>
      </c>
      <c r="K1284" s="2">
        <v>36779</v>
      </c>
      <c r="L1284">
        <f t="shared" ref="L1284:L1347" si="21">STDEV(C1284:I1284)</f>
        <v>15.617450557141582</v>
      </c>
    </row>
    <row r="1285" spans="1:12" x14ac:dyDescent="0.2">
      <c r="A1285">
        <v>1283</v>
      </c>
      <c r="B1285">
        <v>1331</v>
      </c>
      <c r="C1285">
        <v>4</v>
      </c>
      <c r="D1285">
        <v>24</v>
      </c>
      <c r="E1285">
        <v>26</v>
      </c>
      <c r="F1285">
        <v>28</v>
      </c>
      <c r="G1285">
        <v>38</v>
      </c>
      <c r="H1285">
        <v>42</v>
      </c>
      <c r="I1285">
        <v>44</v>
      </c>
      <c r="J1285" s="1">
        <v>15000000</v>
      </c>
      <c r="K1285" s="2">
        <v>36775</v>
      </c>
      <c r="L1285">
        <f t="shared" si="21"/>
        <v>13.745995087747589</v>
      </c>
    </row>
    <row r="1286" spans="1:12" x14ac:dyDescent="0.2">
      <c r="A1286">
        <v>1284</v>
      </c>
      <c r="B1286">
        <v>1330</v>
      </c>
      <c r="C1286">
        <v>8</v>
      </c>
      <c r="D1286">
        <v>15</v>
      </c>
      <c r="E1286">
        <v>17</v>
      </c>
      <c r="F1286">
        <v>28</v>
      </c>
      <c r="G1286">
        <v>30</v>
      </c>
      <c r="H1286">
        <v>42</v>
      </c>
      <c r="I1286">
        <v>37</v>
      </c>
      <c r="J1286" s="1">
        <v>12000000</v>
      </c>
      <c r="K1286" s="2">
        <v>36772</v>
      </c>
      <c r="L1286">
        <f t="shared" si="21"/>
        <v>12.378937564997058</v>
      </c>
    </row>
    <row r="1287" spans="1:12" x14ac:dyDescent="0.2">
      <c r="A1287">
        <v>1285</v>
      </c>
      <c r="B1287">
        <v>1329</v>
      </c>
      <c r="C1287">
        <v>1</v>
      </c>
      <c r="D1287">
        <v>9</v>
      </c>
      <c r="E1287">
        <v>23</v>
      </c>
      <c r="F1287">
        <v>25</v>
      </c>
      <c r="G1287">
        <v>32</v>
      </c>
      <c r="H1287">
        <v>44</v>
      </c>
      <c r="I1287">
        <v>17</v>
      </c>
      <c r="J1287" s="1">
        <v>10000000</v>
      </c>
      <c r="K1287" s="2">
        <v>36768</v>
      </c>
      <c r="L1287">
        <f t="shared" si="21"/>
        <v>14.304511442864717</v>
      </c>
    </row>
    <row r="1288" spans="1:12" x14ac:dyDescent="0.2">
      <c r="A1288">
        <v>1286</v>
      </c>
      <c r="B1288">
        <v>1328</v>
      </c>
      <c r="C1288">
        <v>2</v>
      </c>
      <c r="D1288">
        <v>11</v>
      </c>
      <c r="E1288">
        <v>14</v>
      </c>
      <c r="F1288">
        <v>21</v>
      </c>
      <c r="G1288">
        <v>29</v>
      </c>
      <c r="H1288">
        <v>30</v>
      </c>
      <c r="I1288">
        <v>1</v>
      </c>
      <c r="J1288" s="1">
        <v>80000000</v>
      </c>
      <c r="K1288" s="2">
        <v>36765</v>
      </c>
      <c r="L1288">
        <f t="shared" si="21"/>
        <v>11.816050423853463</v>
      </c>
    </row>
    <row r="1289" spans="1:12" x14ac:dyDescent="0.2">
      <c r="A1289">
        <v>1287</v>
      </c>
      <c r="B1289">
        <v>1327</v>
      </c>
      <c r="C1289">
        <v>2</v>
      </c>
      <c r="D1289">
        <v>3</v>
      </c>
      <c r="E1289">
        <v>7</v>
      </c>
      <c r="F1289">
        <v>31</v>
      </c>
      <c r="G1289">
        <v>32</v>
      </c>
      <c r="H1289">
        <v>38</v>
      </c>
      <c r="I1289">
        <v>36</v>
      </c>
      <c r="J1289" s="1">
        <v>7000000</v>
      </c>
      <c r="K1289" s="2">
        <v>36761</v>
      </c>
      <c r="L1289">
        <f t="shared" si="21"/>
        <v>16.408476322867251</v>
      </c>
    </row>
    <row r="1290" spans="1:12" x14ac:dyDescent="0.2">
      <c r="A1290">
        <v>1288</v>
      </c>
      <c r="B1290">
        <v>1326</v>
      </c>
      <c r="C1290">
        <v>3</v>
      </c>
      <c r="D1290">
        <v>15</v>
      </c>
      <c r="E1290">
        <v>25</v>
      </c>
      <c r="F1290">
        <v>30</v>
      </c>
      <c r="G1290">
        <v>36</v>
      </c>
      <c r="H1290">
        <v>39</v>
      </c>
      <c r="I1290">
        <v>34</v>
      </c>
      <c r="J1290" s="1">
        <v>6000000</v>
      </c>
      <c r="K1290" s="2">
        <v>36758</v>
      </c>
      <c r="L1290">
        <f t="shared" si="21"/>
        <v>12.909944487358056</v>
      </c>
    </row>
    <row r="1291" spans="1:12" x14ac:dyDescent="0.2">
      <c r="A1291">
        <v>1289</v>
      </c>
      <c r="B1291">
        <v>1325</v>
      </c>
      <c r="C1291">
        <v>8</v>
      </c>
      <c r="D1291">
        <v>24</v>
      </c>
      <c r="E1291">
        <v>29</v>
      </c>
      <c r="F1291">
        <v>32</v>
      </c>
      <c r="G1291">
        <v>33</v>
      </c>
      <c r="H1291">
        <v>44</v>
      </c>
      <c r="I1291">
        <v>18</v>
      </c>
      <c r="J1291" s="1">
        <v>15000000</v>
      </c>
      <c r="K1291" s="2">
        <v>36754</v>
      </c>
      <c r="L1291">
        <f t="shared" si="21"/>
        <v>11.582005747833888</v>
      </c>
    </row>
    <row r="1292" spans="1:12" x14ac:dyDescent="0.2">
      <c r="A1292">
        <v>1290</v>
      </c>
      <c r="B1292">
        <v>1324</v>
      </c>
      <c r="C1292">
        <v>21</v>
      </c>
      <c r="D1292">
        <v>24</v>
      </c>
      <c r="E1292">
        <v>26</v>
      </c>
      <c r="F1292">
        <v>34</v>
      </c>
      <c r="G1292">
        <v>38</v>
      </c>
      <c r="H1292">
        <v>44</v>
      </c>
      <c r="I1292">
        <v>39</v>
      </c>
      <c r="J1292" s="1">
        <v>12000000</v>
      </c>
      <c r="K1292" s="2">
        <v>36751</v>
      </c>
      <c r="L1292">
        <f t="shared" si="21"/>
        <v>8.6931828792122285</v>
      </c>
    </row>
    <row r="1293" spans="1:12" x14ac:dyDescent="0.2">
      <c r="A1293">
        <v>1291</v>
      </c>
      <c r="B1293">
        <v>1323</v>
      </c>
      <c r="C1293">
        <v>1</v>
      </c>
      <c r="D1293">
        <v>4</v>
      </c>
      <c r="E1293">
        <v>11</v>
      </c>
      <c r="F1293">
        <v>13</v>
      </c>
      <c r="G1293">
        <v>16</v>
      </c>
      <c r="H1293">
        <v>20</v>
      </c>
      <c r="I1293">
        <v>36</v>
      </c>
      <c r="J1293" s="1">
        <v>10000000</v>
      </c>
      <c r="K1293" s="2">
        <v>36747</v>
      </c>
      <c r="L1293">
        <f t="shared" si="21"/>
        <v>11.559370554621372</v>
      </c>
    </row>
    <row r="1294" spans="1:12" x14ac:dyDescent="0.2">
      <c r="A1294">
        <v>1292</v>
      </c>
      <c r="B1294">
        <v>1322</v>
      </c>
      <c r="C1294">
        <v>5</v>
      </c>
      <c r="D1294">
        <v>17</v>
      </c>
      <c r="E1294">
        <v>23</v>
      </c>
      <c r="F1294">
        <v>25</v>
      </c>
      <c r="G1294">
        <v>38</v>
      </c>
      <c r="H1294">
        <v>40</v>
      </c>
      <c r="I1294">
        <v>20</v>
      </c>
      <c r="J1294" s="1">
        <v>8000000</v>
      </c>
      <c r="K1294" s="2">
        <v>36744</v>
      </c>
      <c r="L1294">
        <f t="shared" si="21"/>
        <v>12.110601416389967</v>
      </c>
    </row>
    <row r="1295" spans="1:12" x14ac:dyDescent="0.2">
      <c r="A1295">
        <v>1293</v>
      </c>
      <c r="B1295">
        <v>1321</v>
      </c>
      <c r="C1295">
        <v>5</v>
      </c>
      <c r="D1295">
        <v>18</v>
      </c>
      <c r="E1295">
        <v>25</v>
      </c>
      <c r="F1295">
        <v>36</v>
      </c>
      <c r="G1295">
        <v>42</v>
      </c>
      <c r="H1295">
        <v>44</v>
      </c>
      <c r="I1295">
        <v>3</v>
      </c>
      <c r="J1295" s="1">
        <v>7000000</v>
      </c>
      <c r="K1295" s="2">
        <v>36740</v>
      </c>
      <c r="L1295">
        <f t="shared" si="21"/>
        <v>16.849473638804326</v>
      </c>
    </row>
    <row r="1296" spans="1:12" x14ac:dyDescent="0.2">
      <c r="A1296">
        <v>1294</v>
      </c>
      <c r="B1296">
        <v>1320</v>
      </c>
      <c r="C1296">
        <v>12</v>
      </c>
      <c r="D1296">
        <v>14</v>
      </c>
      <c r="E1296">
        <v>17</v>
      </c>
      <c r="F1296">
        <v>28</v>
      </c>
      <c r="G1296">
        <v>31</v>
      </c>
      <c r="H1296">
        <v>34</v>
      </c>
      <c r="I1296">
        <v>32</v>
      </c>
      <c r="J1296" s="1">
        <v>6000000</v>
      </c>
      <c r="K1296" s="2">
        <v>36737</v>
      </c>
      <c r="L1296">
        <f t="shared" si="21"/>
        <v>9.3273790530888157</v>
      </c>
    </row>
    <row r="1297" spans="1:12" x14ac:dyDescent="0.2">
      <c r="A1297">
        <v>1295</v>
      </c>
      <c r="B1297">
        <v>1319</v>
      </c>
      <c r="C1297">
        <v>4</v>
      </c>
      <c r="D1297">
        <v>11</v>
      </c>
      <c r="E1297">
        <v>18</v>
      </c>
      <c r="F1297">
        <v>22</v>
      </c>
      <c r="G1297">
        <v>28</v>
      </c>
      <c r="H1297">
        <v>30</v>
      </c>
      <c r="I1297">
        <v>21</v>
      </c>
      <c r="J1297" s="1">
        <v>44000000</v>
      </c>
      <c r="K1297" s="2">
        <v>36733</v>
      </c>
      <c r="L1297">
        <f t="shared" si="21"/>
        <v>9.1729415752449395</v>
      </c>
    </row>
    <row r="1298" spans="1:12" x14ac:dyDescent="0.2">
      <c r="A1298">
        <v>1296</v>
      </c>
      <c r="B1298">
        <v>1318</v>
      </c>
      <c r="C1298">
        <v>18</v>
      </c>
      <c r="D1298">
        <v>21</v>
      </c>
      <c r="E1298">
        <v>25</v>
      </c>
      <c r="F1298">
        <v>28</v>
      </c>
      <c r="G1298">
        <v>33</v>
      </c>
      <c r="H1298">
        <v>35</v>
      </c>
      <c r="I1298">
        <v>30</v>
      </c>
      <c r="J1298" s="1">
        <v>39000000</v>
      </c>
      <c r="K1298" s="2">
        <v>36730</v>
      </c>
      <c r="L1298">
        <f t="shared" si="21"/>
        <v>6.2029179001652537</v>
      </c>
    </row>
    <row r="1299" spans="1:12" x14ac:dyDescent="0.2">
      <c r="A1299">
        <v>1297</v>
      </c>
      <c r="B1299">
        <v>1317</v>
      </c>
      <c r="C1299">
        <v>13</v>
      </c>
      <c r="D1299">
        <v>32</v>
      </c>
      <c r="E1299">
        <v>33</v>
      </c>
      <c r="F1299">
        <v>36</v>
      </c>
      <c r="G1299">
        <v>39</v>
      </c>
      <c r="H1299">
        <v>40</v>
      </c>
      <c r="I1299">
        <v>15</v>
      </c>
      <c r="J1299" s="1">
        <v>34000000</v>
      </c>
      <c r="K1299" s="2">
        <v>36726</v>
      </c>
      <c r="L1299">
        <f t="shared" si="21"/>
        <v>11.131251587524286</v>
      </c>
    </row>
    <row r="1300" spans="1:12" x14ac:dyDescent="0.2">
      <c r="A1300">
        <v>1298</v>
      </c>
      <c r="B1300">
        <v>1316</v>
      </c>
      <c r="C1300">
        <v>6</v>
      </c>
      <c r="D1300">
        <v>17</v>
      </c>
      <c r="E1300">
        <v>22</v>
      </c>
      <c r="F1300">
        <v>25</v>
      </c>
      <c r="G1300">
        <v>29</v>
      </c>
      <c r="H1300">
        <v>40</v>
      </c>
      <c r="I1300">
        <v>27</v>
      </c>
      <c r="J1300" s="1">
        <v>30000000</v>
      </c>
      <c r="K1300" s="2">
        <v>36723</v>
      </c>
      <c r="L1300">
        <f t="shared" si="21"/>
        <v>10.546947199929241</v>
      </c>
    </row>
    <row r="1301" spans="1:12" x14ac:dyDescent="0.2">
      <c r="A1301">
        <v>1299</v>
      </c>
      <c r="B1301">
        <v>1315</v>
      </c>
      <c r="C1301">
        <v>2</v>
      </c>
      <c r="D1301">
        <v>5</v>
      </c>
      <c r="E1301">
        <v>13</v>
      </c>
      <c r="F1301">
        <v>16</v>
      </c>
      <c r="G1301">
        <v>19</v>
      </c>
      <c r="H1301">
        <v>38</v>
      </c>
      <c r="I1301">
        <v>34</v>
      </c>
      <c r="J1301" s="1">
        <v>26000000</v>
      </c>
      <c r="K1301" s="2">
        <v>36719</v>
      </c>
      <c r="L1301">
        <f t="shared" si="21"/>
        <v>13.60672102833218</v>
      </c>
    </row>
    <row r="1302" spans="1:12" x14ac:dyDescent="0.2">
      <c r="A1302">
        <v>1300</v>
      </c>
      <c r="B1302">
        <v>1314</v>
      </c>
      <c r="C1302">
        <v>3</v>
      </c>
      <c r="D1302">
        <v>5</v>
      </c>
      <c r="E1302">
        <v>6</v>
      </c>
      <c r="F1302">
        <v>12</v>
      </c>
      <c r="G1302">
        <v>27</v>
      </c>
      <c r="H1302">
        <v>43</v>
      </c>
      <c r="I1302">
        <v>41</v>
      </c>
      <c r="J1302" s="1">
        <v>23000000</v>
      </c>
      <c r="K1302" s="2">
        <v>36716</v>
      </c>
      <c r="L1302">
        <f t="shared" si="21"/>
        <v>17.280597432353073</v>
      </c>
    </row>
    <row r="1303" spans="1:12" x14ac:dyDescent="0.2">
      <c r="A1303">
        <v>1301</v>
      </c>
      <c r="B1303">
        <v>1313</v>
      </c>
      <c r="C1303">
        <v>2</v>
      </c>
      <c r="D1303">
        <v>13</v>
      </c>
      <c r="E1303">
        <v>19</v>
      </c>
      <c r="F1303">
        <v>24</v>
      </c>
      <c r="G1303">
        <v>30</v>
      </c>
      <c r="H1303">
        <v>37</v>
      </c>
      <c r="I1303">
        <v>39</v>
      </c>
      <c r="J1303" s="1">
        <v>20000000</v>
      </c>
      <c r="K1303" s="2">
        <v>36712</v>
      </c>
      <c r="L1303">
        <f t="shared" si="21"/>
        <v>13.277263057035299</v>
      </c>
    </row>
    <row r="1304" spans="1:12" x14ac:dyDescent="0.2">
      <c r="A1304">
        <v>1302</v>
      </c>
      <c r="B1304">
        <v>1312</v>
      </c>
      <c r="C1304">
        <v>6</v>
      </c>
      <c r="D1304">
        <v>16</v>
      </c>
      <c r="E1304">
        <v>21</v>
      </c>
      <c r="F1304">
        <v>26</v>
      </c>
      <c r="G1304">
        <v>33</v>
      </c>
      <c r="H1304">
        <v>37</v>
      </c>
      <c r="I1304">
        <v>34</v>
      </c>
      <c r="J1304" s="1">
        <v>18000000</v>
      </c>
      <c r="K1304" s="2">
        <v>36709</v>
      </c>
      <c r="L1304">
        <f t="shared" si="21"/>
        <v>11.161157134071207</v>
      </c>
    </row>
    <row r="1305" spans="1:12" x14ac:dyDescent="0.2">
      <c r="A1305">
        <v>1303</v>
      </c>
      <c r="B1305">
        <v>1311</v>
      </c>
      <c r="C1305">
        <v>8</v>
      </c>
      <c r="D1305">
        <v>12</v>
      </c>
      <c r="E1305">
        <v>16</v>
      </c>
      <c r="F1305">
        <v>21</v>
      </c>
      <c r="G1305">
        <v>34</v>
      </c>
      <c r="H1305">
        <v>44</v>
      </c>
      <c r="I1305">
        <v>6</v>
      </c>
      <c r="J1305" s="1">
        <v>15000000</v>
      </c>
      <c r="K1305" s="2">
        <v>36705</v>
      </c>
      <c r="L1305">
        <f t="shared" si="21"/>
        <v>14.099983113802788</v>
      </c>
    </row>
    <row r="1306" spans="1:12" x14ac:dyDescent="0.2">
      <c r="A1306">
        <v>1304</v>
      </c>
      <c r="B1306">
        <v>1310</v>
      </c>
      <c r="C1306">
        <v>13</v>
      </c>
      <c r="D1306">
        <v>27</v>
      </c>
      <c r="E1306">
        <v>29</v>
      </c>
      <c r="F1306">
        <v>30</v>
      </c>
      <c r="G1306">
        <v>37</v>
      </c>
      <c r="H1306">
        <v>43</v>
      </c>
      <c r="I1306">
        <v>22</v>
      </c>
      <c r="J1306" s="1">
        <v>13000000</v>
      </c>
      <c r="K1306" s="2">
        <v>36702</v>
      </c>
      <c r="L1306">
        <f t="shared" si="21"/>
        <v>9.7419075085304492</v>
      </c>
    </row>
    <row r="1307" spans="1:12" x14ac:dyDescent="0.2">
      <c r="A1307">
        <v>1305</v>
      </c>
      <c r="B1307">
        <v>1309</v>
      </c>
      <c r="C1307">
        <v>2</v>
      </c>
      <c r="D1307">
        <v>18</v>
      </c>
      <c r="E1307">
        <v>23</v>
      </c>
      <c r="F1307">
        <v>26</v>
      </c>
      <c r="G1307">
        <v>29</v>
      </c>
      <c r="H1307">
        <v>32</v>
      </c>
      <c r="I1307">
        <v>10</v>
      </c>
      <c r="J1307" s="1">
        <v>11000000</v>
      </c>
      <c r="K1307" s="2">
        <v>36698</v>
      </c>
      <c r="L1307">
        <f t="shared" si="21"/>
        <v>10.785793124908958</v>
      </c>
    </row>
    <row r="1308" spans="1:12" x14ac:dyDescent="0.2">
      <c r="A1308">
        <v>1306</v>
      </c>
      <c r="B1308">
        <v>1308</v>
      </c>
      <c r="C1308">
        <v>18</v>
      </c>
      <c r="D1308">
        <v>19</v>
      </c>
      <c r="E1308">
        <v>22</v>
      </c>
      <c r="F1308">
        <v>35</v>
      </c>
      <c r="G1308">
        <v>36</v>
      </c>
      <c r="H1308">
        <v>43</v>
      </c>
      <c r="I1308">
        <v>3</v>
      </c>
      <c r="J1308" s="1">
        <v>9000000</v>
      </c>
      <c r="K1308" s="2">
        <v>36695</v>
      </c>
      <c r="L1308">
        <f t="shared" si="21"/>
        <v>13.680016708427559</v>
      </c>
    </row>
    <row r="1309" spans="1:12" x14ac:dyDescent="0.2">
      <c r="A1309">
        <v>1307</v>
      </c>
      <c r="B1309">
        <v>1307</v>
      </c>
      <c r="C1309">
        <v>2</v>
      </c>
      <c r="D1309">
        <v>3</v>
      </c>
      <c r="E1309">
        <v>8</v>
      </c>
      <c r="F1309">
        <v>12</v>
      </c>
      <c r="G1309">
        <v>17</v>
      </c>
      <c r="H1309">
        <v>23</v>
      </c>
      <c r="I1309">
        <v>28</v>
      </c>
      <c r="J1309" s="1">
        <v>7000000</v>
      </c>
      <c r="K1309" s="2">
        <v>36691</v>
      </c>
      <c r="L1309">
        <f t="shared" si="21"/>
        <v>9.8946835171602068</v>
      </c>
    </row>
    <row r="1310" spans="1:12" x14ac:dyDescent="0.2">
      <c r="A1310">
        <v>1308</v>
      </c>
      <c r="B1310">
        <v>1306</v>
      </c>
      <c r="C1310">
        <v>1</v>
      </c>
      <c r="D1310">
        <v>3</v>
      </c>
      <c r="E1310">
        <v>7</v>
      </c>
      <c r="F1310">
        <v>15</v>
      </c>
      <c r="G1310">
        <v>29</v>
      </c>
      <c r="H1310">
        <v>42</v>
      </c>
      <c r="I1310">
        <v>30</v>
      </c>
      <c r="J1310" s="1">
        <v>6000000</v>
      </c>
      <c r="K1310" s="2">
        <v>36688</v>
      </c>
      <c r="L1310">
        <f t="shared" si="21"/>
        <v>15.731375988011679</v>
      </c>
    </row>
    <row r="1311" spans="1:12" x14ac:dyDescent="0.2">
      <c r="A1311">
        <v>1309</v>
      </c>
      <c r="B1311">
        <v>1305</v>
      </c>
      <c r="C1311">
        <v>6</v>
      </c>
      <c r="D1311">
        <v>7</v>
      </c>
      <c r="E1311">
        <v>13</v>
      </c>
      <c r="F1311">
        <v>27</v>
      </c>
      <c r="G1311">
        <v>32</v>
      </c>
      <c r="H1311">
        <v>40</v>
      </c>
      <c r="I1311">
        <v>35</v>
      </c>
      <c r="J1311" s="1">
        <v>23000000</v>
      </c>
      <c r="K1311" s="2">
        <v>36684</v>
      </c>
      <c r="L1311">
        <f t="shared" si="21"/>
        <v>13.993195625357481</v>
      </c>
    </row>
    <row r="1312" spans="1:12" x14ac:dyDescent="0.2">
      <c r="A1312">
        <v>1310</v>
      </c>
      <c r="B1312">
        <v>1304</v>
      </c>
      <c r="C1312">
        <v>5</v>
      </c>
      <c r="D1312">
        <v>13</v>
      </c>
      <c r="E1312">
        <v>15</v>
      </c>
      <c r="F1312">
        <v>20</v>
      </c>
      <c r="G1312">
        <v>30</v>
      </c>
      <c r="H1312">
        <v>44</v>
      </c>
      <c r="I1312">
        <v>14</v>
      </c>
      <c r="J1312" s="1">
        <v>20000000</v>
      </c>
      <c r="K1312" s="2">
        <v>36681</v>
      </c>
      <c r="L1312">
        <f t="shared" si="21"/>
        <v>12.979837844757171</v>
      </c>
    </row>
    <row r="1313" spans="1:12" x14ac:dyDescent="0.2">
      <c r="A1313">
        <v>1311</v>
      </c>
      <c r="B1313">
        <v>1303</v>
      </c>
      <c r="C1313">
        <v>9</v>
      </c>
      <c r="D1313">
        <v>15</v>
      </c>
      <c r="E1313">
        <v>31</v>
      </c>
      <c r="F1313">
        <v>36</v>
      </c>
      <c r="G1313">
        <v>39</v>
      </c>
      <c r="H1313">
        <v>43</v>
      </c>
      <c r="I1313">
        <v>6</v>
      </c>
      <c r="J1313" s="1">
        <v>17000000</v>
      </c>
      <c r="K1313" s="2">
        <v>36677</v>
      </c>
      <c r="L1313">
        <f t="shared" si="21"/>
        <v>15.229982959687804</v>
      </c>
    </row>
    <row r="1314" spans="1:12" x14ac:dyDescent="0.2">
      <c r="A1314">
        <v>1312</v>
      </c>
      <c r="B1314">
        <v>1302</v>
      </c>
      <c r="C1314">
        <v>5</v>
      </c>
      <c r="D1314">
        <v>8</v>
      </c>
      <c r="E1314">
        <v>9</v>
      </c>
      <c r="F1314">
        <v>14</v>
      </c>
      <c r="G1314">
        <v>42</v>
      </c>
      <c r="H1314">
        <v>44</v>
      </c>
      <c r="I1314">
        <v>36</v>
      </c>
      <c r="J1314" s="1">
        <v>15000000</v>
      </c>
      <c r="K1314" s="2">
        <v>36674</v>
      </c>
      <c r="L1314">
        <f t="shared" si="21"/>
        <v>17.299876134981844</v>
      </c>
    </row>
    <row r="1315" spans="1:12" x14ac:dyDescent="0.2">
      <c r="A1315">
        <v>1313</v>
      </c>
      <c r="B1315">
        <v>1301</v>
      </c>
      <c r="C1315">
        <v>3</v>
      </c>
      <c r="D1315">
        <v>6</v>
      </c>
      <c r="E1315">
        <v>27</v>
      </c>
      <c r="F1315">
        <v>32</v>
      </c>
      <c r="G1315">
        <v>38</v>
      </c>
      <c r="H1315">
        <v>40</v>
      </c>
      <c r="I1315">
        <v>14</v>
      </c>
      <c r="J1315" s="1">
        <v>12000000</v>
      </c>
      <c r="K1315" s="2">
        <v>36670</v>
      </c>
      <c r="L1315">
        <f t="shared" si="21"/>
        <v>15.170460017509591</v>
      </c>
    </row>
    <row r="1316" spans="1:12" x14ac:dyDescent="0.2">
      <c r="A1316">
        <v>1314</v>
      </c>
      <c r="B1316">
        <v>1300</v>
      </c>
      <c r="C1316">
        <v>7</v>
      </c>
      <c r="D1316">
        <v>10</v>
      </c>
      <c r="E1316">
        <v>20</v>
      </c>
      <c r="F1316">
        <v>22</v>
      </c>
      <c r="G1316">
        <v>26</v>
      </c>
      <c r="H1316">
        <v>40</v>
      </c>
      <c r="I1316">
        <v>41</v>
      </c>
      <c r="J1316" s="1">
        <v>10000000</v>
      </c>
      <c r="K1316" s="2">
        <v>36667</v>
      </c>
      <c r="L1316">
        <f t="shared" si="21"/>
        <v>13.250336922940058</v>
      </c>
    </row>
    <row r="1317" spans="1:12" x14ac:dyDescent="0.2">
      <c r="A1317">
        <v>1315</v>
      </c>
      <c r="B1317">
        <v>1299</v>
      </c>
      <c r="C1317">
        <v>16</v>
      </c>
      <c r="D1317">
        <v>17</v>
      </c>
      <c r="E1317">
        <v>20</v>
      </c>
      <c r="F1317">
        <v>28</v>
      </c>
      <c r="G1317">
        <v>29</v>
      </c>
      <c r="H1317">
        <v>43</v>
      </c>
      <c r="I1317">
        <v>22</v>
      </c>
      <c r="J1317" s="1">
        <v>8000000</v>
      </c>
      <c r="K1317" s="2">
        <v>36663</v>
      </c>
      <c r="L1317">
        <f t="shared" si="21"/>
        <v>9.3808315196468595</v>
      </c>
    </row>
    <row r="1318" spans="1:12" x14ac:dyDescent="0.2">
      <c r="A1318">
        <v>1316</v>
      </c>
      <c r="B1318">
        <v>1298</v>
      </c>
      <c r="C1318">
        <v>14</v>
      </c>
      <c r="D1318">
        <v>15</v>
      </c>
      <c r="E1318">
        <v>17</v>
      </c>
      <c r="F1318">
        <v>38</v>
      </c>
      <c r="G1318">
        <v>40</v>
      </c>
      <c r="H1318">
        <v>43</v>
      </c>
      <c r="I1318">
        <v>1</v>
      </c>
      <c r="J1318" s="1">
        <v>7000000</v>
      </c>
      <c r="K1318" s="2">
        <v>36660</v>
      </c>
      <c r="L1318">
        <f t="shared" si="21"/>
        <v>16.186414056238647</v>
      </c>
    </row>
    <row r="1319" spans="1:12" x14ac:dyDescent="0.2">
      <c r="A1319">
        <v>1317</v>
      </c>
      <c r="B1319">
        <v>1297</v>
      </c>
      <c r="C1319">
        <v>5</v>
      </c>
      <c r="D1319">
        <v>12</v>
      </c>
      <c r="E1319">
        <v>18</v>
      </c>
      <c r="F1319">
        <v>23</v>
      </c>
      <c r="G1319">
        <v>26</v>
      </c>
      <c r="H1319">
        <v>39</v>
      </c>
      <c r="I1319">
        <v>13</v>
      </c>
      <c r="J1319" s="1">
        <v>6000000</v>
      </c>
      <c r="K1319" s="2">
        <v>36656</v>
      </c>
      <c r="L1319">
        <f t="shared" si="21"/>
        <v>11.148350294358098</v>
      </c>
    </row>
    <row r="1320" spans="1:12" x14ac:dyDescent="0.2">
      <c r="A1320">
        <v>1318</v>
      </c>
      <c r="B1320">
        <v>1296</v>
      </c>
      <c r="C1320">
        <v>6</v>
      </c>
      <c r="D1320">
        <v>11</v>
      </c>
      <c r="E1320">
        <v>12</v>
      </c>
      <c r="F1320">
        <v>22</v>
      </c>
      <c r="G1320">
        <v>29</v>
      </c>
      <c r="H1320">
        <v>44</v>
      </c>
      <c r="I1320">
        <v>1</v>
      </c>
      <c r="J1320" s="1">
        <v>31000000</v>
      </c>
      <c r="K1320" s="2">
        <v>36653</v>
      </c>
      <c r="L1320">
        <f t="shared" si="21"/>
        <v>14.893271091654908</v>
      </c>
    </row>
    <row r="1321" spans="1:12" x14ac:dyDescent="0.2">
      <c r="A1321">
        <v>1319</v>
      </c>
      <c r="B1321">
        <v>1295</v>
      </c>
      <c r="C1321">
        <v>3</v>
      </c>
      <c r="D1321">
        <v>11</v>
      </c>
      <c r="E1321">
        <v>14</v>
      </c>
      <c r="F1321">
        <v>26</v>
      </c>
      <c r="G1321">
        <v>31</v>
      </c>
      <c r="H1321">
        <v>32</v>
      </c>
      <c r="I1321">
        <v>8</v>
      </c>
      <c r="J1321" s="1">
        <v>27000000</v>
      </c>
      <c r="K1321" s="2">
        <v>36649</v>
      </c>
      <c r="L1321">
        <f t="shared" si="21"/>
        <v>11.682302447556751</v>
      </c>
    </row>
    <row r="1322" spans="1:12" x14ac:dyDescent="0.2">
      <c r="A1322">
        <v>1320</v>
      </c>
      <c r="B1322">
        <v>1294</v>
      </c>
      <c r="C1322">
        <v>5</v>
      </c>
      <c r="D1322">
        <v>11</v>
      </c>
      <c r="E1322">
        <v>21</v>
      </c>
      <c r="F1322">
        <v>30</v>
      </c>
      <c r="G1322">
        <v>31</v>
      </c>
      <c r="H1322">
        <v>32</v>
      </c>
      <c r="I1322">
        <v>39</v>
      </c>
      <c r="J1322" s="1">
        <v>24000000</v>
      </c>
      <c r="K1322" s="2">
        <v>36646</v>
      </c>
      <c r="L1322">
        <f t="shared" si="21"/>
        <v>12.33462026747711</v>
      </c>
    </row>
    <row r="1323" spans="1:12" x14ac:dyDescent="0.2">
      <c r="A1323">
        <v>1321</v>
      </c>
      <c r="B1323">
        <v>1293</v>
      </c>
      <c r="C1323">
        <v>2</v>
      </c>
      <c r="D1323">
        <v>8</v>
      </c>
      <c r="E1323">
        <v>28</v>
      </c>
      <c r="F1323">
        <v>31</v>
      </c>
      <c r="G1323">
        <v>34</v>
      </c>
      <c r="H1323">
        <v>39</v>
      </c>
      <c r="I1323">
        <v>17</v>
      </c>
      <c r="J1323" s="1">
        <v>20000000</v>
      </c>
      <c r="K1323" s="2">
        <v>36642</v>
      </c>
      <c r="L1323">
        <f t="shared" si="21"/>
        <v>13.948886284267592</v>
      </c>
    </row>
    <row r="1324" spans="1:12" x14ac:dyDescent="0.2">
      <c r="A1324">
        <v>1322</v>
      </c>
      <c r="B1324">
        <v>1292</v>
      </c>
      <c r="C1324">
        <v>1</v>
      </c>
      <c r="D1324">
        <v>8</v>
      </c>
      <c r="E1324">
        <v>14</v>
      </c>
      <c r="F1324">
        <v>17</v>
      </c>
      <c r="G1324">
        <v>18</v>
      </c>
      <c r="H1324">
        <v>22</v>
      </c>
      <c r="I1324">
        <v>2</v>
      </c>
      <c r="J1324" s="1">
        <v>18000000</v>
      </c>
      <c r="K1324" s="2">
        <v>36639</v>
      </c>
      <c r="L1324">
        <f t="shared" si="21"/>
        <v>8.1795331104386335</v>
      </c>
    </row>
    <row r="1325" spans="1:12" x14ac:dyDescent="0.2">
      <c r="A1325">
        <v>1323</v>
      </c>
      <c r="B1325">
        <v>1291</v>
      </c>
      <c r="C1325">
        <v>3</v>
      </c>
      <c r="D1325">
        <v>15</v>
      </c>
      <c r="E1325">
        <v>33</v>
      </c>
      <c r="F1325">
        <v>35</v>
      </c>
      <c r="G1325">
        <v>40</v>
      </c>
      <c r="H1325">
        <v>42</v>
      </c>
      <c r="I1325">
        <v>20</v>
      </c>
      <c r="J1325" s="1">
        <v>16000000</v>
      </c>
      <c r="K1325" s="2">
        <v>36635</v>
      </c>
      <c r="L1325">
        <f t="shared" si="21"/>
        <v>14.507797574966039</v>
      </c>
    </row>
    <row r="1326" spans="1:12" x14ac:dyDescent="0.2">
      <c r="A1326">
        <v>1324</v>
      </c>
      <c r="B1326">
        <v>1290</v>
      </c>
      <c r="C1326">
        <v>14</v>
      </c>
      <c r="D1326">
        <v>20</v>
      </c>
      <c r="E1326">
        <v>25</v>
      </c>
      <c r="F1326">
        <v>26</v>
      </c>
      <c r="G1326">
        <v>30</v>
      </c>
      <c r="H1326">
        <v>41</v>
      </c>
      <c r="I1326">
        <v>18</v>
      </c>
      <c r="J1326" s="1">
        <v>14000000</v>
      </c>
      <c r="K1326" s="2">
        <v>36632</v>
      </c>
      <c r="L1326">
        <f t="shared" si="21"/>
        <v>8.9149419782851371</v>
      </c>
    </row>
    <row r="1327" spans="1:12" x14ac:dyDescent="0.2">
      <c r="A1327">
        <v>1325</v>
      </c>
      <c r="B1327">
        <v>1289</v>
      </c>
      <c r="C1327">
        <v>1</v>
      </c>
      <c r="D1327">
        <v>7</v>
      </c>
      <c r="E1327">
        <v>8</v>
      </c>
      <c r="F1327">
        <v>14</v>
      </c>
      <c r="G1327">
        <v>25</v>
      </c>
      <c r="H1327">
        <v>44</v>
      </c>
      <c r="I1327">
        <v>19</v>
      </c>
      <c r="J1327" s="1">
        <v>12000000</v>
      </c>
      <c r="K1327" s="2">
        <v>36628</v>
      </c>
      <c r="L1327">
        <f t="shared" si="21"/>
        <v>14.39245834257849</v>
      </c>
    </row>
    <row r="1328" spans="1:12" x14ac:dyDescent="0.2">
      <c r="A1328">
        <v>1326</v>
      </c>
      <c r="B1328">
        <v>1288</v>
      </c>
      <c r="C1328">
        <v>3</v>
      </c>
      <c r="D1328">
        <v>13</v>
      </c>
      <c r="E1328">
        <v>16</v>
      </c>
      <c r="F1328">
        <v>18</v>
      </c>
      <c r="G1328">
        <v>22</v>
      </c>
      <c r="H1328">
        <v>34</v>
      </c>
      <c r="I1328">
        <v>21</v>
      </c>
      <c r="J1328" s="1">
        <v>10000000</v>
      </c>
      <c r="K1328" s="2">
        <v>36625</v>
      </c>
      <c r="L1328">
        <f t="shared" si="21"/>
        <v>9.4415495096333153</v>
      </c>
    </row>
    <row r="1329" spans="1:12" x14ac:dyDescent="0.2">
      <c r="A1329">
        <v>1327</v>
      </c>
      <c r="B1329">
        <v>1287</v>
      </c>
      <c r="C1329">
        <v>9</v>
      </c>
      <c r="D1329">
        <v>16</v>
      </c>
      <c r="E1329">
        <v>18</v>
      </c>
      <c r="F1329">
        <v>28</v>
      </c>
      <c r="G1329">
        <v>30</v>
      </c>
      <c r="H1329">
        <v>36</v>
      </c>
      <c r="I1329">
        <v>2</v>
      </c>
      <c r="J1329" s="1">
        <v>8000000</v>
      </c>
      <c r="K1329" s="2">
        <v>36621</v>
      </c>
      <c r="L1329">
        <f t="shared" si="21"/>
        <v>12.143977539348072</v>
      </c>
    </row>
    <row r="1330" spans="1:12" x14ac:dyDescent="0.2">
      <c r="A1330">
        <v>1328</v>
      </c>
      <c r="B1330">
        <v>1286</v>
      </c>
      <c r="C1330">
        <v>1</v>
      </c>
      <c r="D1330">
        <v>12</v>
      </c>
      <c r="E1330">
        <v>14</v>
      </c>
      <c r="F1330">
        <v>15</v>
      </c>
      <c r="G1330">
        <v>34</v>
      </c>
      <c r="H1330">
        <v>43</v>
      </c>
      <c r="I1330">
        <v>5</v>
      </c>
      <c r="J1330" s="1">
        <v>7000000</v>
      </c>
      <c r="K1330" s="2">
        <v>36618</v>
      </c>
      <c r="L1330">
        <f t="shared" si="21"/>
        <v>15.272134599920708</v>
      </c>
    </row>
    <row r="1331" spans="1:12" x14ac:dyDescent="0.2">
      <c r="A1331">
        <v>1329</v>
      </c>
      <c r="B1331">
        <v>1285</v>
      </c>
      <c r="C1331">
        <v>2</v>
      </c>
      <c r="D1331">
        <v>4</v>
      </c>
      <c r="E1331">
        <v>6</v>
      </c>
      <c r="F1331">
        <v>32</v>
      </c>
      <c r="G1331">
        <v>39</v>
      </c>
      <c r="H1331">
        <v>40</v>
      </c>
      <c r="I1331">
        <v>18</v>
      </c>
      <c r="J1331" s="1">
        <v>6000000</v>
      </c>
      <c r="K1331" s="2">
        <v>36614</v>
      </c>
      <c r="L1331">
        <f t="shared" si="21"/>
        <v>16.757372222682285</v>
      </c>
    </row>
    <row r="1332" spans="1:12" x14ac:dyDescent="0.2">
      <c r="A1332">
        <v>1330</v>
      </c>
      <c r="B1332">
        <v>1284</v>
      </c>
      <c r="C1332">
        <v>6</v>
      </c>
      <c r="D1332">
        <v>7</v>
      </c>
      <c r="E1332">
        <v>15</v>
      </c>
      <c r="F1332">
        <v>17</v>
      </c>
      <c r="G1332">
        <v>21</v>
      </c>
      <c r="H1332">
        <v>24</v>
      </c>
      <c r="I1332">
        <v>1</v>
      </c>
      <c r="J1332" s="1">
        <v>13000000</v>
      </c>
      <c r="K1332" s="2">
        <v>36611</v>
      </c>
      <c r="L1332">
        <f t="shared" si="21"/>
        <v>8.5049005481153817</v>
      </c>
    </row>
    <row r="1333" spans="1:12" x14ac:dyDescent="0.2">
      <c r="A1333">
        <v>1331</v>
      </c>
      <c r="B1333">
        <v>1283</v>
      </c>
      <c r="C1333">
        <v>7</v>
      </c>
      <c r="D1333">
        <v>16</v>
      </c>
      <c r="E1333">
        <v>24</v>
      </c>
      <c r="F1333">
        <v>28</v>
      </c>
      <c r="G1333">
        <v>31</v>
      </c>
      <c r="H1333">
        <v>33</v>
      </c>
      <c r="I1333">
        <v>18</v>
      </c>
      <c r="J1333" s="1">
        <v>11000000</v>
      </c>
      <c r="K1333" s="2">
        <v>36607</v>
      </c>
      <c r="L1333">
        <f t="shared" si="21"/>
        <v>9.2890104040050616</v>
      </c>
    </row>
    <row r="1334" spans="1:12" x14ac:dyDescent="0.2">
      <c r="A1334">
        <v>1332</v>
      </c>
      <c r="B1334">
        <v>1282</v>
      </c>
      <c r="C1334">
        <v>4</v>
      </c>
      <c r="D1334">
        <v>22</v>
      </c>
      <c r="E1334">
        <v>34</v>
      </c>
      <c r="F1334">
        <v>38</v>
      </c>
      <c r="G1334">
        <v>42</v>
      </c>
      <c r="H1334">
        <v>44</v>
      </c>
      <c r="I1334">
        <v>23</v>
      </c>
      <c r="J1334" s="1">
        <v>10000000</v>
      </c>
      <c r="K1334" s="2">
        <v>36604</v>
      </c>
      <c r="L1334">
        <f t="shared" si="21"/>
        <v>14.187519666443258</v>
      </c>
    </row>
    <row r="1335" spans="1:12" x14ac:dyDescent="0.2">
      <c r="A1335">
        <v>1333</v>
      </c>
      <c r="B1335">
        <v>1281</v>
      </c>
      <c r="C1335">
        <v>6</v>
      </c>
      <c r="D1335">
        <v>17</v>
      </c>
      <c r="E1335">
        <v>19</v>
      </c>
      <c r="F1335">
        <v>23</v>
      </c>
      <c r="G1335">
        <v>25</v>
      </c>
      <c r="H1335">
        <v>43</v>
      </c>
      <c r="I1335">
        <v>32</v>
      </c>
      <c r="J1335" s="1">
        <v>8000000</v>
      </c>
      <c r="K1335" s="2">
        <v>36600</v>
      </c>
      <c r="L1335">
        <f t="shared" si="21"/>
        <v>11.716898663286045</v>
      </c>
    </row>
    <row r="1336" spans="1:12" x14ac:dyDescent="0.2">
      <c r="A1336">
        <v>1334</v>
      </c>
      <c r="B1336">
        <v>1280</v>
      </c>
      <c r="C1336">
        <v>8</v>
      </c>
      <c r="D1336">
        <v>11</v>
      </c>
      <c r="E1336">
        <v>13</v>
      </c>
      <c r="F1336">
        <v>26</v>
      </c>
      <c r="G1336">
        <v>37</v>
      </c>
      <c r="H1336">
        <v>41</v>
      </c>
      <c r="I1336">
        <v>6</v>
      </c>
      <c r="J1336" s="1">
        <v>6000000</v>
      </c>
      <c r="K1336" s="2">
        <v>36597</v>
      </c>
      <c r="L1336">
        <f t="shared" si="21"/>
        <v>14.34938193459084</v>
      </c>
    </row>
    <row r="1337" spans="1:12" x14ac:dyDescent="0.2">
      <c r="A1337">
        <v>1335</v>
      </c>
      <c r="B1337">
        <v>1279</v>
      </c>
      <c r="C1337">
        <v>2</v>
      </c>
      <c r="D1337">
        <v>14</v>
      </c>
      <c r="E1337">
        <v>28</v>
      </c>
      <c r="F1337">
        <v>40</v>
      </c>
      <c r="G1337">
        <v>41</v>
      </c>
      <c r="H1337">
        <v>43</v>
      </c>
      <c r="I1337">
        <v>17</v>
      </c>
      <c r="J1337" s="1">
        <v>18000000</v>
      </c>
      <c r="K1337" s="2">
        <v>36593</v>
      </c>
      <c r="L1337">
        <f t="shared" si="21"/>
        <v>15.883504471171159</v>
      </c>
    </row>
    <row r="1338" spans="1:12" x14ac:dyDescent="0.2">
      <c r="A1338">
        <v>1336</v>
      </c>
      <c r="B1338">
        <v>1278</v>
      </c>
      <c r="C1338">
        <v>2</v>
      </c>
      <c r="D1338">
        <v>6</v>
      </c>
      <c r="E1338">
        <v>17</v>
      </c>
      <c r="F1338">
        <v>25</v>
      </c>
      <c r="G1338">
        <v>34</v>
      </c>
      <c r="H1338">
        <v>39</v>
      </c>
      <c r="I1338">
        <v>7</v>
      </c>
      <c r="J1338" s="1">
        <v>15000000</v>
      </c>
      <c r="K1338" s="2">
        <v>36590</v>
      </c>
      <c r="L1338">
        <f t="shared" si="21"/>
        <v>14.52419983862729</v>
      </c>
    </row>
    <row r="1339" spans="1:12" x14ac:dyDescent="0.2">
      <c r="A1339">
        <v>1337</v>
      </c>
      <c r="B1339">
        <v>1277</v>
      </c>
      <c r="C1339">
        <v>4</v>
      </c>
      <c r="D1339">
        <v>8</v>
      </c>
      <c r="E1339">
        <v>17</v>
      </c>
      <c r="F1339">
        <v>19</v>
      </c>
      <c r="G1339">
        <v>27</v>
      </c>
      <c r="H1339">
        <v>39</v>
      </c>
      <c r="I1339">
        <v>1</v>
      </c>
      <c r="J1339" s="1">
        <v>13000000</v>
      </c>
      <c r="K1339" s="2">
        <v>36586</v>
      </c>
      <c r="L1339">
        <f t="shared" si="21"/>
        <v>13.488972568449421</v>
      </c>
    </row>
    <row r="1340" spans="1:12" x14ac:dyDescent="0.2">
      <c r="A1340">
        <v>1338</v>
      </c>
      <c r="B1340">
        <v>1276</v>
      </c>
      <c r="C1340">
        <v>11</v>
      </c>
      <c r="D1340">
        <v>13</v>
      </c>
      <c r="E1340">
        <v>15</v>
      </c>
      <c r="F1340">
        <v>21</v>
      </c>
      <c r="G1340">
        <v>25</v>
      </c>
      <c r="H1340">
        <v>30</v>
      </c>
      <c r="I1340">
        <v>31</v>
      </c>
      <c r="J1340" s="1">
        <v>11000000</v>
      </c>
      <c r="K1340" s="2">
        <v>36583</v>
      </c>
      <c r="L1340">
        <f t="shared" si="21"/>
        <v>8.1328259014230166</v>
      </c>
    </row>
    <row r="1341" spans="1:12" x14ac:dyDescent="0.2">
      <c r="A1341">
        <v>1339</v>
      </c>
      <c r="B1341">
        <v>1275</v>
      </c>
      <c r="C1341">
        <v>3</v>
      </c>
      <c r="D1341">
        <v>6</v>
      </c>
      <c r="E1341">
        <v>14</v>
      </c>
      <c r="F1341">
        <v>21</v>
      </c>
      <c r="G1341">
        <v>27</v>
      </c>
      <c r="H1341">
        <v>36</v>
      </c>
      <c r="I1341">
        <v>33</v>
      </c>
      <c r="J1341" s="1">
        <v>9000000</v>
      </c>
      <c r="K1341" s="2">
        <v>36579</v>
      </c>
      <c r="L1341">
        <f t="shared" si="21"/>
        <v>12.884098726725126</v>
      </c>
    </row>
    <row r="1342" spans="1:12" x14ac:dyDescent="0.2">
      <c r="A1342">
        <v>1340</v>
      </c>
      <c r="B1342">
        <v>1274</v>
      </c>
      <c r="C1342">
        <v>4</v>
      </c>
      <c r="D1342">
        <v>15</v>
      </c>
      <c r="E1342">
        <v>17</v>
      </c>
      <c r="F1342">
        <v>19</v>
      </c>
      <c r="G1342">
        <v>21</v>
      </c>
      <c r="H1342">
        <v>33</v>
      </c>
      <c r="I1342">
        <v>40</v>
      </c>
      <c r="J1342" s="1">
        <v>7000000</v>
      </c>
      <c r="K1342" s="2">
        <v>36576</v>
      </c>
      <c r="L1342">
        <f t="shared" si="21"/>
        <v>11.89837924136849</v>
      </c>
    </row>
    <row r="1343" spans="1:12" x14ac:dyDescent="0.2">
      <c r="A1343">
        <v>1341</v>
      </c>
      <c r="B1343">
        <v>1273</v>
      </c>
      <c r="C1343">
        <v>23</v>
      </c>
      <c r="D1343">
        <v>25</v>
      </c>
      <c r="E1343">
        <v>32</v>
      </c>
      <c r="F1343">
        <v>33</v>
      </c>
      <c r="G1343">
        <v>37</v>
      </c>
      <c r="H1343">
        <v>38</v>
      </c>
      <c r="I1343">
        <v>20</v>
      </c>
      <c r="J1343" s="1">
        <v>6000000</v>
      </c>
      <c r="K1343" s="2">
        <v>36572</v>
      </c>
      <c r="L1343">
        <f t="shared" si="21"/>
        <v>7.0643302516772195</v>
      </c>
    </row>
    <row r="1344" spans="1:12" x14ac:dyDescent="0.2">
      <c r="A1344">
        <v>1342</v>
      </c>
      <c r="B1344">
        <v>1272</v>
      </c>
      <c r="C1344">
        <v>5</v>
      </c>
      <c r="D1344">
        <v>16</v>
      </c>
      <c r="E1344">
        <v>32</v>
      </c>
      <c r="F1344">
        <v>34</v>
      </c>
      <c r="G1344">
        <v>42</v>
      </c>
      <c r="H1344">
        <v>44</v>
      </c>
      <c r="I1344">
        <v>9</v>
      </c>
      <c r="J1344" s="1">
        <v>6000000</v>
      </c>
      <c r="K1344" s="2">
        <v>36569</v>
      </c>
      <c r="L1344">
        <f t="shared" si="21"/>
        <v>15.864005379054392</v>
      </c>
    </row>
    <row r="1345" spans="1:12" x14ac:dyDescent="0.2">
      <c r="A1345">
        <v>1343</v>
      </c>
      <c r="B1345">
        <v>1271</v>
      </c>
      <c r="C1345">
        <v>1</v>
      </c>
      <c r="D1345">
        <v>3</v>
      </c>
      <c r="E1345">
        <v>8</v>
      </c>
      <c r="F1345">
        <v>11</v>
      </c>
      <c r="G1345">
        <v>15</v>
      </c>
      <c r="H1345">
        <v>44</v>
      </c>
      <c r="I1345">
        <v>36</v>
      </c>
      <c r="J1345" s="1">
        <v>37000000</v>
      </c>
      <c r="K1345" s="2">
        <v>36565</v>
      </c>
      <c r="L1345">
        <f t="shared" si="21"/>
        <v>16.647608150808246</v>
      </c>
    </row>
    <row r="1346" spans="1:12" x14ac:dyDescent="0.2">
      <c r="A1346">
        <v>1344</v>
      </c>
      <c r="B1346">
        <v>1270</v>
      </c>
      <c r="C1346">
        <v>1</v>
      </c>
      <c r="D1346">
        <v>15</v>
      </c>
      <c r="E1346">
        <v>16</v>
      </c>
      <c r="F1346">
        <v>25</v>
      </c>
      <c r="G1346">
        <v>29</v>
      </c>
      <c r="H1346">
        <v>31</v>
      </c>
      <c r="I1346">
        <v>23</v>
      </c>
      <c r="J1346" s="1">
        <v>33000000</v>
      </c>
      <c r="K1346" s="2">
        <v>36562</v>
      </c>
      <c r="L1346">
        <f t="shared" si="21"/>
        <v>10.311805532172013</v>
      </c>
    </row>
    <row r="1347" spans="1:12" x14ac:dyDescent="0.2">
      <c r="A1347">
        <v>1345</v>
      </c>
      <c r="B1347">
        <v>1269</v>
      </c>
      <c r="C1347">
        <v>8</v>
      </c>
      <c r="D1347">
        <v>10</v>
      </c>
      <c r="E1347">
        <v>15</v>
      </c>
      <c r="F1347">
        <v>16</v>
      </c>
      <c r="G1347">
        <v>31</v>
      </c>
      <c r="H1347">
        <v>35</v>
      </c>
      <c r="I1347">
        <v>4</v>
      </c>
      <c r="J1347" s="1">
        <v>30000000</v>
      </c>
      <c r="K1347" s="2">
        <v>36558</v>
      </c>
      <c r="L1347">
        <f t="shared" si="21"/>
        <v>11.718930554164631</v>
      </c>
    </row>
    <row r="1348" spans="1:12" x14ac:dyDescent="0.2">
      <c r="A1348">
        <v>1346</v>
      </c>
      <c r="B1348">
        <v>1268</v>
      </c>
      <c r="C1348">
        <v>1</v>
      </c>
      <c r="D1348">
        <v>7</v>
      </c>
      <c r="E1348">
        <v>12</v>
      </c>
      <c r="F1348">
        <v>13</v>
      </c>
      <c r="G1348">
        <v>22</v>
      </c>
      <c r="H1348">
        <v>39</v>
      </c>
      <c r="I1348">
        <v>28</v>
      </c>
      <c r="J1348" s="1">
        <v>26000000</v>
      </c>
      <c r="K1348" s="2">
        <v>36555</v>
      </c>
      <c r="L1348">
        <f t="shared" ref="L1348:L1411" si="22">STDEV(C1348:I1348)</f>
        <v>13.074875944053197</v>
      </c>
    </row>
    <row r="1349" spans="1:12" x14ac:dyDescent="0.2">
      <c r="A1349">
        <v>1347</v>
      </c>
      <c r="B1349">
        <v>1267</v>
      </c>
      <c r="C1349">
        <v>1</v>
      </c>
      <c r="D1349">
        <v>5</v>
      </c>
      <c r="E1349">
        <v>18</v>
      </c>
      <c r="F1349">
        <v>25</v>
      </c>
      <c r="G1349">
        <v>32</v>
      </c>
      <c r="H1349">
        <v>37</v>
      </c>
      <c r="I1349">
        <v>26</v>
      </c>
      <c r="J1349" s="1">
        <v>23000000</v>
      </c>
      <c r="K1349" s="2">
        <v>36551</v>
      </c>
      <c r="L1349">
        <f t="shared" si="22"/>
        <v>13.427051585724779</v>
      </c>
    </row>
    <row r="1350" spans="1:12" x14ac:dyDescent="0.2">
      <c r="A1350">
        <v>1348</v>
      </c>
      <c r="B1350">
        <v>1266</v>
      </c>
      <c r="C1350">
        <v>2</v>
      </c>
      <c r="D1350">
        <v>3</v>
      </c>
      <c r="E1350">
        <v>12</v>
      </c>
      <c r="F1350">
        <v>25</v>
      </c>
      <c r="G1350">
        <v>35</v>
      </c>
      <c r="H1350">
        <v>43</v>
      </c>
      <c r="I1350">
        <v>34</v>
      </c>
      <c r="J1350" s="1">
        <v>19000000</v>
      </c>
      <c r="K1350" s="2">
        <v>36548</v>
      </c>
      <c r="L1350">
        <f t="shared" si="22"/>
        <v>16.451950239004088</v>
      </c>
    </row>
    <row r="1351" spans="1:12" x14ac:dyDescent="0.2">
      <c r="A1351">
        <v>1349</v>
      </c>
      <c r="B1351">
        <v>1265</v>
      </c>
      <c r="C1351">
        <v>2</v>
      </c>
      <c r="D1351">
        <v>11</v>
      </c>
      <c r="E1351">
        <v>17</v>
      </c>
      <c r="F1351">
        <v>24</v>
      </c>
      <c r="G1351">
        <v>25</v>
      </c>
      <c r="H1351">
        <v>26</v>
      </c>
      <c r="I1351">
        <v>12</v>
      </c>
      <c r="J1351" s="1">
        <v>17000000</v>
      </c>
      <c r="K1351" s="2">
        <v>36544</v>
      </c>
      <c r="L1351">
        <f t="shared" si="22"/>
        <v>8.9389463531650009</v>
      </c>
    </row>
    <row r="1352" spans="1:12" x14ac:dyDescent="0.2">
      <c r="A1352">
        <v>1350</v>
      </c>
      <c r="B1352">
        <v>1264</v>
      </c>
      <c r="C1352">
        <v>5</v>
      </c>
      <c r="D1352">
        <v>21</v>
      </c>
      <c r="E1352">
        <v>25</v>
      </c>
      <c r="F1352">
        <v>27</v>
      </c>
      <c r="G1352">
        <v>30</v>
      </c>
      <c r="H1352">
        <v>39</v>
      </c>
      <c r="I1352">
        <v>3</v>
      </c>
      <c r="J1352" s="1">
        <v>15000000</v>
      </c>
      <c r="K1352" s="2">
        <v>36541</v>
      </c>
      <c r="L1352">
        <f t="shared" si="22"/>
        <v>13.138456820306089</v>
      </c>
    </row>
    <row r="1353" spans="1:12" x14ac:dyDescent="0.2">
      <c r="A1353">
        <v>1351</v>
      </c>
      <c r="B1353">
        <v>1263</v>
      </c>
      <c r="C1353">
        <v>6</v>
      </c>
      <c r="D1353">
        <v>9</v>
      </c>
      <c r="E1353">
        <v>14</v>
      </c>
      <c r="F1353">
        <v>22</v>
      </c>
      <c r="G1353">
        <v>24</v>
      </c>
      <c r="H1353">
        <v>29</v>
      </c>
      <c r="I1353">
        <v>4</v>
      </c>
      <c r="J1353" s="1">
        <v>6000000</v>
      </c>
      <c r="K1353" s="2">
        <v>36537</v>
      </c>
      <c r="L1353">
        <f t="shared" si="22"/>
        <v>9.6929036388680228</v>
      </c>
    </row>
    <row r="1354" spans="1:12" x14ac:dyDescent="0.2">
      <c r="A1354">
        <v>1352</v>
      </c>
      <c r="B1354">
        <v>1262</v>
      </c>
      <c r="C1354">
        <v>7</v>
      </c>
      <c r="D1354">
        <v>21</v>
      </c>
      <c r="E1354">
        <v>25</v>
      </c>
      <c r="F1354">
        <v>33</v>
      </c>
      <c r="G1354">
        <v>34</v>
      </c>
      <c r="H1354">
        <v>37</v>
      </c>
      <c r="I1354">
        <v>41</v>
      </c>
      <c r="J1354" s="1">
        <v>11000000</v>
      </c>
      <c r="K1354" s="2">
        <v>36534</v>
      </c>
      <c r="L1354">
        <f t="shared" si="22"/>
        <v>11.614850920470824</v>
      </c>
    </row>
    <row r="1355" spans="1:12" x14ac:dyDescent="0.2">
      <c r="A1355">
        <v>1353</v>
      </c>
      <c r="B1355">
        <v>1261</v>
      </c>
      <c r="C1355">
        <v>1</v>
      </c>
      <c r="D1355">
        <v>4</v>
      </c>
      <c r="E1355">
        <v>5</v>
      </c>
      <c r="F1355">
        <v>10</v>
      </c>
      <c r="G1355">
        <v>12</v>
      </c>
      <c r="H1355">
        <v>42</v>
      </c>
      <c r="I1355">
        <v>35</v>
      </c>
      <c r="J1355" s="1">
        <v>9000000</v>
      </c>
      <c r="K1355" s="2">
        <v>36530</v>
      </c>
      <c r="L1355">
        <f t="shared" si="22"/>
        <v>16.215806515631005</v>
      </c>
    </row>
    <row r="1356" spans="1:12" x14ac:dyDescent="0.2">
      <c r="A1356">
        <v>1354</v>
      </c>
      <c r="B1356">
        <v>1260</v>
      </c>
      <c r="C1356">
        <v>4</v>
      </c>
      <c r="D1356">
        <v>6</v>
      </c>
      <c r="E1356">
        <v>7</v>
      </c>
      <c r="F1356">
        <v>33</v>
      </c>
      <c r="G1356">
        <v>38</v>
      </c>
      <c r="H1356">
        <v>39</v>
      </c>
      <c r="I1356">
        <v>43</v>
      </c>
      <c r="J1356" s="1">
        <v>7000000</v>
      </c>
      <c r="K1356" s="2">
        <v>36527</v>
      </c>
      <c r="L1356">
        <f t="shared" si="22"/>
        <v>17.679689719319981</v>
      </c>
    </row>
    <row r="1357" spans="1:12" x14ac:dyDescent="0.2">
      <c r="A1357">
        <v>1355</v>
      </c>
      <c r="B1357">
        <v>1259</v>
      </c>
      <c r="C1357">
        <v>11</v>
      </c>
      <c r="D1357">
        <v>20</v>
      </c>
      <c r="E1357">
        <v>30</v>
      </c>
      <c r="F1357">
        <v>31</v>
      </c>
      <c r="G1357">
        <v>32</v>
      </c>
      <c r="H1357">
        <v>44</v>
      </c>
      <c r="I1357">
        <v>37</v>
      </c>
      <c r="J1357" s="1">
        <v>6000000</v>
      </c>
      <c r="K1357" s="2">
        <v>36523</v>
      </c>
      <c r="L1357">
        <f t="shared" si="22"/>
        <v>10.858395917664907</v>
      </c>
    </row>
    <row r="1358" spans="1:12" x14ac:dyDescent="0.2">
      <c r="A1358">
        <v>1356</v>
      </c>
      <c r="B1358">
        <v>1258</v>
      </c>
      <c r="C1358">
        <v>6</v>
      </c>
      <c r="D1358">
        <v>13</v>
      </c>
      <c r="E1358">
        <v>16</v>
      </c>
      <c r="F1358">
        <v>19</v>
      </c>
      <c r="G1358">
        <v>20</v>
      </c>
      <c r="H1358">
        <v>32</v>
      </c>
      <c r="I1358">
        <v>37</v>
      </c>
      <c r="J1358" s="1">
        <v>9000000</v>
      </c>
      <c r="K1358" s="2">
        <v>36520</v>
      </c>
      <c r="L1358">
        <f t="shared" si="22"/>
        <v>10.752629800148782</v>
      </c>
    </row>
    <row r="1359" spans="1:12" x14ac:dyDescent="0.2">
      <c r="A1359">
        <v>1357</v>
      </c>
      <c r="B1359">
        <v>1257</v>
      </c>
      <c r="C1359">
        <v>6</v>
      </c>
      <c r="D1359">
        <v>8</v>
      </c>
      <c r="E1359">
        <v>20</v>
      </c>
      <c r="F1359">
        <v>23</v>
      </c>
      <c r="G1359">
        <v>24</v>
      </c>
      <c r="H1359">
        <v>25</v>
      </c>
      <c r="I1359">
        <v>33</v>
      </c>
      <c r="J1359" s="1">
        <v>8000000</v>
      </c>
      <c r="K1359" s="2">
        <v>36516</v>
      </c>
      <c r="L1359">
        <f t="shared" si="22"/>
        <v>9.6510547166025908</v>
      </c>
    </row>
    <row r="1360" spans="1:12" x14ac:dyDescent="0.2">
      <c r="A1360">
        <v>1358</v>
      </c>
      <c r="B1360">
        <v>1256</v>
      </c>
      <c r="C1360">
        <v>1</v>
      </c>
      <c r="D1360">
        <v>9</v>
      </c>
      <c r="E1360">
        <v>12</v>
      </c>
      <c r="F1360">
        <v>29</v>
      </c>
      <c r="G1360">
        <v>39</v>
      </c>
      <c r="H1360">
        <v>42</v>
      </c>
      <c r="I1360">
        <v>36</v>
      </c>
      <c r="J1360" s="1">
        <v>6000000</v>
      </c>
      <c r="K1360" s="2">
        <v>36513</v>
      </c>
      <c r="L1360">
        <f t="shared" si="22"/>
        <v>16.411378166788229</v>
      </c>
    </row>
    <row r="1361" spans="1:12" x14ac:dyDescent="0.2">
      <c r="A1361">
        <v>1359</v>
      </c>
      <c r="B1361">
        <v>1255</v>
      </c>
      <c r="C1361">
        <v>22</v>
      </c>
      <c r="D1361">
        <v>25</v>
      </c>
      <c r="E1361">
        <v>26</v>
      </c>
      <c r="F1361">
        <v>31</v>
      </c>
      <c r="G1361">
        <v>32</v>
      </c>
      <c r="H1361">
        <v>41</v>
      </c>
      <c r="I1361">
        <v>40</v>
      </c>
      <c r="J1361" s="1">
        <v>30000000</v>
      </c>
      <c r="K1361" s="2">
        <v>36509</v>
      </c>
      <c r="L1361">
        <f t="shared" si="22"/>
        <v>7.3484692283495345</v>
      </c>
    </row>
    <row r="1362" spans="1:12" x14ac:dyDescent="0.2">
      <c r="A1362">
        <v>1360</v>
      </c>
      <c r="B1362">
        <v>1254</v>
      </c>
      <c r="C1362">
        <v>5</v>
      </c>
      <c r="D1362">
        <v>7</v>
      </c>
      <c r="E1362">
        <v>13</v>
      </c>
      <c r="F1362">
        <v>16</v>
      </c>
      <c r="G1362">
        <v>31</v>
      </c>
      <c r="H1362">
        <v>32</v>
      </c>
      <c r="I1362">
        <v>2</v>
      </c>
      <c r="J1362" s="1">
        <v>26000000</v>
      </c>
      <c r="K1362" s="2">
        <v>36506</v>
      </c>
      <c r="L1362">
        <f t="shared" si="22"/>
        <v>12.130245551630731</v>
      </c>
    </row>
    <row r="1363" spans="1:12" x14ac:dyDescent="0.2">
      <c r="A1363">
        <v>1361</v>
      </c>
      <c r="B1363">
        <v>1253</v>
      </c>
      <c r="C1363">
        <v>3</v>
      </c>
      <c r="D1363">
        <v>18</v>
      </c>
      <c r="E1363">
        <v>23</v>
      </c>
      <c r="F1363">
        <v>33</v>
      </c>
      <c r="G1363">
        <v>40</v>
      </c>
      <c r="H1363">
        <v>42</v>
      </c>
      <c r="I1363">
        <v>10</v>
      </c>
      <c r="J1363" s="1">
        <v>22000000</v>
      </c>
      <c r="K1363" s="2">
        <v>36502</v>
      </c>
      <c r="L1363">
        <f t="shared" si="22"/>
        <v>14.91563577177287</v>
      </c>
    </row>
    <row r="1364" spans="1:12" x14ac:dyDescent="0.2">
      <c r="A1364">
        <v>1362</v>
      </c>
      <c r="B1364">
        <v>1252</v>
      </c>
      <c r="C1364">
        <v>6</v>
      </c>
      <c r="D1364">
        <v>11</v>
      </c>
      <c r="E1364">
        <v>15</v>
      </c>
      <c r="F1364">
        <v>37</v>
      </c>
      <c r="G1364">
        <v>40</v>
      </c>
      <c r="H1364">
        <v>42</v>
      </c>
      <c r="I1364">
        <v>16</v>
      </c>
      <c r="J1364" s="1">
        <v>20000000</v>
      </c>
      <c r="K1364" s="2">
        <v>36499</v>
      </c>
      <c r="L1364">
        <f t="shared" si="22"/>
        <v>15.203383082158297</v>
      </c>
    </row>
    <row r="1365" spans="1:12" x14ac:dyDescent="0.2">
      <c r="A1365">
        <v>1363</v>
      </c>
      <c r="B1365">
        <v>1251</v>
      </c>
      <c r="C1365">
        <v>7</v>
      </c>
      <c r="D1365">
        <v>10</v>
      </c>
      <c r="E1365">
        <v>16</v>
      </c>
      <c r="F1365">
        <v>22</v>
      </c>
      <c r="G1365">
        <v>37</v>
      </c>
      <c r="H1365">
        <v>39</v>
      </c>
      <c r="I1365">
        <v>40</v>
      </c>
      <c r="J1365" s="1">
        <v>18000000</v>
      </c>
      <c r="K1365" s="2">
        <v>36495</v>
      </c>
      <c r="L1365">
        <f t="shared" si="22"/>
        <v>14.152233544063433</v>
      </c>
    </row>
    <row r="1366" spans="1:12" x14ac:dyDescent="0.2">
      <c r="A1366">
        <v>1364</v>
      </c>
      <c r="B1366">
        <v>1250</v>
      </c>
      <c r="C1366">
        <v>17</v>
      </c>
      <c r="D1366">
        <v>23</v>
      </c>
      <c r="E1366">
        <v>26</v>
      </c>
      <c r="F1366">
        <v>29</v>
      </c>
      <c r="G1366">
        <v>35</v>
      </c>
      <c r="H1366">
        <v>42</v>
      </c>
      <c r="I1366">
        <v>20</v>
      </c>
      <c r="J1366" s="1">
        <v>15000000</v>
      </c>
      <c r="K1366" s="2">
        <v>36492</v>
      </c>
      <c r="L1366">
        <f t="shared" si="22"/>
        <v>8.7341693529330087</v>
      </c>
    </row>
    <row r="1367" spans="1:12" x14ac:dyDescent="0.2">
      <c r="A1367">
        <v>1365</v>
      </c>
      <c r="B1367">
        <v>1249</v>
      </c>
      <c r="C1367">
        <v>3</v>
      </c>
      <c r="D1367">
        <v>27</v>
      </c>
      <c r="E1367">
        <v>34</v>
      </c>
      <c r="F1367">
        <v>35</v>
      </c>
      <c r="G1367">
        <v>37</v>
      </c>
      <c r="H1367">
        <v>38</v>
      </c>
      <c r="I1367">
        <v>24</v>
      </c>
      <c r="J1367" s="1">
        <v>13000000</v>
      </c>
      <c r="K1367" s="2">
        <v>36488</v>
      </c>
      <c r="L1367">
        <f t="shared" si="22"/>
        <v>12.297889869326983</v>
      </c>
    </row>
    <row r="1368" spans="1:12" x14ac:dyDescent="0.2">
      <c r="A1368">
        <v>1366</v>
      </c>
      <c r="B1368">
        <v>1248</v>
      </c>
      <c r="C1368">
        <v>7</v>
      </c>
      <c r="D1368">
        <v>14</v>
      </c>
      <c r="E1368">
        <v>30</v>
      </c>
      <c r="F1368">
        <v>33</v>
      </c>
      <c r="G1368">
        <v>39</v>
      </c>
      <c r="H1368">
        <v>43</v>
      </c>
      <c r="I1368">
        <v>3</v>
      </c>
      <c r="J1368" s="1">
        <v>11000000</v>
      </c>
      <c r="K1368" s="2">
        <v>36485</v>
      </c>
      <c r="L1368">
        <f t="shared" si="22"/>
        <v>15.983622570499794</v>
      </c>
    </row>
    <row r="1369" spans="1:12" x14ac:dyDescent="0.2">
      <c r="A1369">
        <v>1367</v>
      </c>
      <c r="B1369">
        <v>1247</v>
      </c>
      <c r="C1369">
        <v>4</v>
      </c>
      <c r="D1369">
        <v>5</v>
      </c>
      <c r="E1369">
        <v>17</v>
      </c>
      <c r="F1369">
        <v>35</v>
      </c>
      <c r="G1369">
        <v>40</v>
      </c>
      <c r="H1369">
        <v>41</v>
      </c>
      <c r="I1369">
        <v>25</v>
      </c>
      <c r="J1369" s="1">
        <v>10000000</v>
      </c>
      <c r="K1369" s="2">
        <v>36481</v>
      </c>
      <c r="L1369">
        <f t="shared" si="22"/>
        <v>15.688940599761894</v>
      </c>
    </row>
    <row r="1370" spans="1:12" x14ac:dyDescent="0.2">
      <c r="A1370">
        <v>1368</v>
      </c>
      <c r="B1370">
        <v>1246</v>
      </c>
      <c r="C1370">
        <v>21</v>
      </c>
      <c r="D1370">
        <v>22</v>
      </c>
      <c r="E1370">
        <v>24</v>
      </c>
      <c r="F1370">
        <v>29</v>
      </c>
      <c r="G1370">
        <v>39</v>
      </c>
      <c r="H1370">
        <v>44</v>
      </c>
      <c r="I1370">
        <v>7</v>
      </c>
      <c r="J1370" s="1">
        <v>8000000</v>
      </c>
      <c r="K1370" s="2">
        <v>36478</v>
      </c>
      <c r="L1370">
        <f t="shared" si="22"/>
        <v>12.286267983093193</v>
      </c>
    </row>
    <row r="1371" spans="1:12" x14ac:dyDescent="0.2">
      <c r="A1371">
        <v>1369</v>
      </c>
      <c r="B1371">
        <v>1245</v>
      </c>
      <c r="C1371">
        <v>5</v>
      </c>
      <c r="D1371">
        <v>7</v>
      </c>
      <c r="E1371">
        <v>17</v>
      </c>
      <c r="F1371">
        <v>27</v>
      </c>
      <c r="G1371">
        <v>29</v>
      </c>
      <c r="H1371">
        <v>34</v>
      </c>
      <c r="I1371">
        <v>10</v>
      </c>
      <c r="J1371" s="1">
        <v>6000000</v>
      </c>
      <c r="K1371" s="2">
        <v>36474</v>
      </c>
      <c r="L1371">
        <f t="shared" si="22"/>
        <v>11.631238725334216</v>
      </c>
    </row>
    <row r="1372" spans="1:12" x14ac:dyDescent="0.2">
      <c r="A1372">
        <v>1370</v>
      </c>
      <c r="B1372">
        <v>1244</v>
      </c>
      <c r="C1372">
        <v>5</v>
      </c>
      <c r="D1372">
        <v>7</v>
      </c>
      <c r="E1372">
        <v>16</v>
      </c>
      <c r="F1372">
        <v>21</v>
      </c>
      <c r="G1372">
        <v>36</v>
      </c>
      <c r="H1372">
        <v>42</v>
      </c>
      <c r="I1372">
        <v>39</v>
      </c>
      <c r="J1372" s="1">
        <v>28000000</v>
      </c>
      <c r="K1372" s="2">
        <v>36471</v>
      </c>
      <c r="L1372">
        <f t="shared" si="22"/>
        <v>15.359191446972783</v>
      </c>
    </row>
    <row r="1373" spans="1:12" x14ac:dyDescent="0.2">
      <c r="A1373">
        <v>1371</v>
      </c>
      <c r="B1373">
        <v>1243</v>
      </c>
      <c r="C1373">
        <v>9</v>
      </c>
      <c r="D1373">
        <v>11</v>
      </c>
      <c r="E1373">
        <v>17</v>
      </c>
      <c r="F1373">
        <v>20</v>
      </c>
      <c r="G1373">
        <v>28</v>
      </c>
      <c r="H1373">
        <v>39</v>
      </c>
      <c r="I1373">
        <v>38</v>
      </c>
      <c r="J1373" s="1">
        <v>25000000</v>
      </c>
      <c r="K1373" s="2">
        <v>36467</v>
      </c>
      <c r="L1373">
        <f t="shared" si="22"/>
        <v>12.185080651197614</v>
      </c>
    </row>
    <row r="1374" spans="1:12" x14ac:dyDescent="0.2">
      <c r="A1374">
        <v>1372</v>
      </c>
      <c r="B1374">
        <v>1242</v>
      </c>
      <c r="C1374">
        <v>1</v>
      </c>
      <c r="D1374">
        <v>4</v>
      </c>
      <c r="E1374">
        <v>24</v>
      </c>
      <c r="F1374">
        <v>28</v>
      </c>
      <c r="G1374">
        <v>35</v>
      </c>
      <c r="H1374">
        <v>40</v>
      </c>
      <c r="I1374">
        <v>12</v>
      </c>
      <c r="J1374" s="1">
        <v>22000000</v>
      </c>
      <c r="K1374" s="2">
        <v>36464</v>
      </c>
      <c r="L1374">
        <f t="shared" si="22"/>
        <v>15.186146569128313</v>
      </c>
    </row>
    <row r="1375" spans="1:12" x14ac:dyDescent="0.2">
      <c r="A1375">
        <v>1373</v>
      </c>
      <c r="B1375">
        <v>1241</v>
      </c>
      <c r="C1375">
        <v>10</v>
      </c>
      <c r="D1375">
        <v>25</v>
      </c>
      <c r="E1375">
        <v>27</v>
      </c>
      <c r="F1375">
        <v>34</v>
      </c>
      <c r="G1375">
        <v>35</v>
      </c>
      <c r="H1375">
        <v>42</v>
      </c>
      <c r="I1375">
        <v>3</v>
      </c>
      <c r="J1375" s="1">
        <v>18000000</v>
      </c>
      <c r="K1375" s="2">
        <v>36460</v>
      </c>
      <c r="L1375">
        <f t="shared" si="22"/>
        <v>14.040757000349275</v>
      </c>
    </row>
    <row r="1376" spans="1:12" x14ac:dyDescent="0.2">
      <c r="A1376">
        <v>1374</v>
      </c>
      <c r="B1376">
        <v>1240</v>
      </c>
      <c r="C1376">
        <v>19</v>
      </c>
      <c r="D1376">
        <v>20</v>
      </c>
      <c r="E1376">
        <v>26</v>
      </c>
      <c r="F1376">
        <v>27</v>
      </c>
      <c r="G1376">
        <v>30</v>
      </c>
      <c r="H1376">
        <v>39</v>
      </c>
      <c r="I1376">
        <v>23</v>
      </c>
      <c r="J1376" s="1">
        <v>15000000</v>
      </c>
      <c r="K1376" s="2">
        <v>36457</v>
      </c>
      <c r="L1376">
        <f t="shared" si="22"/>
        <v>6.8243262357121077</v>
      </c>
    </row>
    <row r="1377" spans="1:12" x14ac:dyDescent="0.2">
      <c r="A1377">
        <v>1375</v>
      </c>
      <c r="B1377">
        <v>1239</v>
      </c>
      <c r="C1377">
        <v>5</v>
      </c>
      <c r="D1377">
        <v>16</v>
      </c>
      <c r="E1377">
        <v>18</v>
      </c>
      <c r="F1377">
        <v>22</v>
      </c>
      <c r="G1377">
        <v>26</v>
      </c>
      <c r="H1377">
        <v>27</v>
      </c>
      <c r="I1377">
        <v>37</v>
      </c>
      <c r="J1377" s="1">
        <v>13000000</v>
      </c>
      <c r="K1377" s="2">
        <v>36453</v>
      </c>
      <c r="L1377">
        <f t="shared" si="22"/>
        <v>10.047506205640332</v>
      </c>
    </row>
    <row r="1378" spans="1:12" x14ac:dyDescent="0.2">
      <c r="A1378">
        <v>1376</v>
      </c>
      <c r="B1378">
        <v>1238</v>
      </c>
      <c r="C1378">
        <v>16</v>
      </c>
      <c r="D1378">
        <v>21</v>
      </c>
      <c r="E1378">
        <v>23</v>
      </c>
      <c r="F1378">
        <v>30</v>
      </c>
      <c r="G1378">
        <v>38</v>
      </c>
      <c r="H1378">
        <v>42</v>
      </c>
      <c r="I1378">
        <v>28</v>
      </c>
      <c r="J1378" s="1">
        <v>11000000</v>
      </c>
      <c r="K1378" s="2">
        <v>36450</v>
      </c>
      <c r="L1378">
        <f t="shared" si="22"/>
        <v>9.2864468575497305</v>
      </c>
    </row>
    <row r="1379" spans="1:12" x14ac:dyDescent="0.2">
      <c r="A1379">
        <v>1377</v>
      </c>
      <c r="B1379">
        <v>1237</v>
      </c>
      <c r="C1379">
        <v>1</v>
      </c>
      <c r="D1379">
        <v>10</v>
      </c>
      <c r="E1379">
        <v>18</v>
      </c>
      <c r="F1379">
        <v>25</v>
      </c>
      <c r="G1379">
        <v>40</v>
      </c>
      <c r="H1379">
        <v>44</v>
      </c>
      <c r="I1379">
        <v>29</v>
      </c>
      <c r="J1379" s="1">
        <v>9000000</v>
      </c>
      <c r="K1379" s="2">
        <v>36446</v>
      </c>
      <c r="L1379">
        <f t="shared" si="22"/>
        <v>15.507294750413125</v>
      </c>
    </row>
    <row r="1380" spans="1:12" x14ac:dyDescent="0.2">
      <c r="A1380">
        <v>1378</v>
      </c>
      <c r="B1380">
        <v>1236</v>
      </c>
      <c r="C1380">
        <v>5</v>
      </c>
      <c r="D1380">
        <v>10</v>
      </c>
      <c r="E1380">
        <v>14</v>
      </c>
      <c r="F1380">
        <v>25</v>
      </c>
      <c r="G1380">
        <v>34</v>
      </c>
      <c r="H1380">
        <v>41</v>
      </c>
      <c r="I1380">
        <v>42</v>
      </c>
      <c r="J1380" s="1">
        <v>8000000</v>
      </c>
      <c r="K1380" s="2">
        <v>36443</v>
      </c>
      <c r="L1380">
        <f t="shared" si="22"/>
        <v>15.109126853849439</v>
      </c>
    </row>
    <row r="1381" spans="1:12" x14ac:dyDescent="0.2">
      <c r="A1381">
        <v>1379</v>
      </c>
      <c r="B1381">
        <v>1235</v>
      </c>
      <c r="C1381">
        <v>1</v>
      </c>
      <c r="D1381">
        <v>4</v>
      </c>
      <c r="E1381">
        <v>10</v>
      </c>
      <c r="F1381">
        <v>13</v>
      </c>
      <c r="G1381">
        <v>26</v>
      </c>
      <c r="H1381">
        <v>29</v>
      </c>
      <c r="I1381">
        <v>34</v>
      </c>
      <c r="J1381" s="1">
        <v>6000000</v>
      </c>
      <c r="K1381" s="2">
        <v>36439</v>
      </c>
      <c r="L1381">
        <f t="shared" si="22"/>
        <v>12.932056883500598</v>
      </c>
    </row>
    <row r="1382" spans="1:12" x14ac:dyDescent="0.2">
      <c r="A1382">
        <v>1380</v>
      </c>
      <c r="B1382">
        <v>1234</v>
      </c>
      <c r="C1382">
        <v>2</v>
      </c>
      <c r="D1382">
        <v>6</v>
      </c>
      <c r="E1382">
        <v>7</v>
      </c>
      <c r="F1382">
        <v>18</v>
      </c>
      <c r="G1382">
        <v>25</v>
      </c>
      <c r="H1382">
        <v>29</v>
      </c>
      <c r="I1382">
        <v>26</v>
      </c>
      <c r="J1382" s="1">
        <v>38000000</v>
      </c>
      <c r="K1382" s="2">
        <v>36436</v>
      </c>
      <c r="L1382">
        <f t="shared" si="22"/>
        <v>11.036735197037384</v>
      </c>
    </row>
    <row r="1383" spans="1:12" x14ac:dyDescent="0.2">
      <c r="A1383">
        <v>1381</v>
      </c>
      <c r="B1383">
        <v>1233</v>
      </c>
      <c r="C1383">
        <v>3</v>
      </c>
      <c r="D1383">
        <v>11</v>
      </c>
      <c r="E1383">
        <v>30</v>
      </c>
      <c r="F1383">
        <v>31</v>
      </c>
      <c r="G1383">
        <v>37</v>
      </c>
      <c r="H1383">
        <v>40</v>
      </c>
      <c r="I1383">
        <v>15</v>
      </c>
      <c r="J1383" s="1">
        <v>34000000</v>
      </c>
      <c r="K1383" s="2">
        <v>36432</v>
      </c>
      <c r="L1383">
        <f t="shared" si="22"/>
        <v>14.147185484853766</v>
      </c>
    </row>
    <row r="1384" spans="1:12" x14ac:dyDescent="0.2">
      <c r="A1384">
        <v>1382</v>
      </c>
      <c r="B1384">
        <v>1232</v>
      </c>
      <c r="C1384">
        <v>16</v>
      </c>
      <c r="D1384">
        <v>21</v>
      </c>
      <c r="E1384">
        <v>23</v>
      </c>
      <c r="F1384">
        <v>25</v>
      </c>
      <c r="G1384">
        <v>34</v>
      </c>
      <c r="H1384">
        <v>37</v>
      </c>
      <c r="I1384">
        <v>27</v>
      </c>
      <c r="J1384" s="1">
        <v>30000000</v>
      </c>
      <c r="K1384" s="2">
        <v>36429</v>
      </c>
      <c r="L1384">
        <f t="shared" si="22"/>
        <v>7.3127416524987749</v>
      </c>
    </row>
    <row r="1385" spans="1:12" x14ac:dyDescent="0.2">
      <c r="A1385">
        <v>1383</v>
      </c>
      <c r="B1385">
        <v>1231</v>
      </c>
      <c r="C1385">
        <v>16</v>
      </c>
      <c r="D1385">
        <v>28</v>
      </c>
      <c r="E1385">
        <v>30</v>
      </c>
      <c r="F1385">
        <v>31</v>
      </c>
      <c r="G1385">
        <v>34</v>
      </c>
      <c r="H1385">
        <v>44</v>
      </c>
      <c r="I1385">
        <v>27</v>
      </c>
      <c r="J1385" s="1">
        <v>27000000</v>
      </c>
      <c r="K1385" s="2">
        <v>36425</v>
      </c>
      <c r="L1385">
        <f t="shared" si="22"/>
        <v>8.3864970836060824</v>
      </c>
    </row>
    <row r="1386" spans="1:12" x14ac:dyDescent="0.2">
      <c r="A1386">
        <v>1384</v>
      </c>
      <c r="B1386">
        <v>1230</v>
      </c>
      <c r="C1386">
        <v>14</v>
      </c>
      <c r="D1386">
        <v>23</v>
      </c>
      <c r="E1386">
        <v>29</v>
      </c>
      <c r="F1386">
        <v>35</v>
      </c>
      <c r="G1386">
        <v>36</v>
      </c>
      <c r="H1386">
        <v>38</v>
      </c>
      <c r="I1386">
        <v>39</v>
      </c>
      <c r="J1386" s="1">
        <v>24000000</v>
      </c>
      <c r="K1386" s="2">
        <v>36422</v>
      </c>
      <c r="L1386">
        <f t="shared" si="22"/>
        <v>9.2169615900458695</v>
      </c>
    </row>
    <row r="1387" spans="1:12" x14ac:dyDescent="0.2">
      <c r="A1387">
        <v>1385</v>
      </c>
      <c r="B1387">
        <v>1229</v>
      </c>
      <c r="C1387">
        <v>18</v>
      </c>
      <c r="D1387">
        <v>23</v>
      </c>
      <c r="E1387">
        <v>25</v>
      </c>
      <c r="F1387">
        <v>36</v>
      </c>
      <c r="G1387">
        <v>37</v>
      </c>
      <c r="H1387">
        <v>43</v>
      </c>
      <c r="I1387">
        <v>9</v>
      </c>
      <c r="J1387" s="1">
        <v>21000000</v>
      </c>
      <c r="K1387" s="2">
        <v>36418</v>
      </c>
      <c r="L1387">
        <f t="shared" si="22"/>
        <v>11.982129550769704</v>
      </c>
    </row>
    <row r="1388" spans="1:12" x14ac:dyDescent="0.2">
      <c r="A1388">
        <v>1386</v>
      </c>
      <c r="B1388">
        <v>1228</v>
      </c>
      <c r="C1388">
        <v>7</v>
      </c>
      <c r="D1388">
        <v>14</v>
      </c>
      <c r="E1388">
        <v>24</v>
      </c>
      <c r="F1388">
        <v>33</v>
      </c>
      <c r="G1388">
        <v>38</v>
      </c>
      <c r="H1388">
        <v>39</v>
      </c>
      <c r="I1388">
        <v>35</v>
      </c>
      <c r="J1388" s="1">
        <v>18000000</v>
      </c>
      <c r="K1388" s="2">
        <v>36415</v>
      </c>
      <c r="L1388">
        <f t="shared" si="22"/>
        <v>12.535663410560176</v>
      </c>
    </row>
    <row r="1389" spans="1:12" x14ac:dyDescent="0.2">
      <c r="A1389">
        <v>1387</v>
      </c>
      <c r="B1389">
        <v>1227</v>
      </c>
      <c r="C1389">
        <v>6</v>
      </c>
      <c r="D1389">
        <v>14</v>
      </c>
      <c r="E1389">
        <v>34</v>
      </c>
      <c r="F1389">
        <v>36</v>
      </c>
      <c r="G1389">
        <v>37</v>
      </c>
      <c r="H1389">
        <v>44</v>
      </c>
      <c r="I1389">
        <v>35</v>
      </c>
      <c r="J1389" s="1">
        <v>16000000</v>
      </c>
      <c r="K1389" s="2">
        <v>36411</v>
      </c>
      <c r="L1389">
        <f t="shared" si="22"/>
        <v>13.854688049623524</v>
      </c>
    </row>
    <row r="1390" spans="1:12" x14ac:dyDescent="0.2">
      <c r="A1390">
        <v>1388</v>
      </c>
      <c r="B1390">
        <v>1226</v>
      </c>
      <c r="C1390">
        <v>11</v>
      </c>
      <c r="D1390">
        <v>22</v>
      </c>
      <c r="E1390">
        <v>28</v>
      </c>
      <c r="F1390">
        <v>34</v>
      </c>
      <c r="G1390">
        <v>41</v>
      </c>
      <c r="H1390">
        <v>43</v>
      </c>
      <c r="I1390">
        <v>38</v>
      </c>
      <c r="J1390" s="1">
        <v>14000000</v>
      </c>
      <c r="K1390" s="2">
        <v>36408</v>
      </c>
      <c r="L1390">
        <f t="shared" si="22"/>
        <v>11.489125293076057</v>
      </c>
    </row>
    <row r="1391" spans="1:12" x14ac:dyDescent="0.2">
      <c r="A1391">
        <v>1389</v>
      </c>
      <c r="B1391">
        <v>1225</v>
      </c>
      <c r="C1391">
        <v>6</v>
      </c>
      <c r="D1391">
        <v>7</v>
      </c>
      <c r="E1391">
        <v>19</v>
      </c>
      <c r="F1391">
        <v>29</v>
      </c>
      <c r="G1391">
        <v>39</v>
      </c>
      <c r="H1391">
        <v>40</v>
      </c>
      <c r="I1391">
        <v>10</v>
      </c>
      <c r="J1391" s="1">
        <v>12000000</v>
      </c>
      <c r="K1391" s="2">
        <v>36404</v>
      </c>
      <c r="L1391">
        <f t="shared" si="22"/>
        <v>14.683972474063264</v>
      </c>
    </row>
    <row r="1392" spans="1:12" x14ac:dyDescent="0.2">
      <c r="A1392">
        <v>1390</v>
      </c>
      <c r="B1392">
        <v>1224</v>
      </c>
      <c r="C1392">
        <v>1</v>
      </c>
      <c r="D1392">
        <v>11</v>
      </c>
      <c r="E1392">
        <v>14</v>
      </c>
      <c r="F1392">
        <v>28</v>
      </c>
      <c r="G1392">
        <v>40</v>
      </c>
      <c r="H1392">
        <v>43</v>
      </c>
      <c r="I1392">
        <v>5</v>
      </c>
      <c r="J1392" s="1">
        <v>10000000</v>
      </c>
      <c r="K1392" s="2">
        <v>36401</v>
      </c>
      <c r="L1392">
        <f t="shared" si="22"/>
        <v>16.809861051520581</v>
      </c>
    </row>
    <row r="1393" spans="1:12" x14ac:dyDescent="0.2">
      <c r="A1393">
        <v>1391</v>
      </c>
      <c r="B1393">
        <v>1223</v>
      </c>
      <c r="C1393">
        <v>6</v>
      </c>
      <c r="D1393">
        <v>10</v>
      </c>
      <c r="E1393">
        <v>18</v>
      </c>
      <c r="F1393">
        <v>31</v>
      </c>
      <c r="G1393">
        <v>34</v>
      </c>
      <c r="H1393">
        <v>38</v>
      </c>
      <c r="I1393">
        <v>37</v>
      </c>
      <c r="J1393" s="1">
        <v>8000000</v>
      </c>
      <c r="K1393" s="2">
        <v>36397</v>
      </c>
      <c r="L1393">
        <f t="shared" si="22"/>
        <v>13.322019009001245</v>
      </c>
    </row>
    <row r="1394" spans="1:12" x14ac:dyDescent="0.2">
      <c r="A1394">
        <v>1392</v>
      </c>
      <c r="B1394">
        <v>1222</v>
      </c>
      <c r="C1394">
        <v>3</v>
      </c>
      <c r="D1394">
        <v>6</v>
      </c>
      <c r="E1394">
        <v>7</v>
      </c>
      <c r="F1394">
        <v>9</v>
      </c>
      <c r="G1394">
        <v>10</v>
      </c>
      <c r="H1394">
        <v>14</v>
      </c>
      <c r="I1394">
        <v>13</v>
      </c>
      <c r="J1394" s="1">
        <v>6000000</v>
      </c>
      <c r="K1394" s="2">
        <v>36394</v>
      </c>
      <c r="L1394">
        <f t="shared" si="22"/>
        <v>3.8913824205360679</v>
      </c>
    </row>
    <row r="1395" spans="1:12" x14ac:dyDescent="0.2">
      <c r="A1395">
        <v>1393</v>
      </c>
      <c r="B1395">
        <v>1221</v>
      </c>
      <c r="C1395">
        <v>7</v>
      </c>
      <c r="D1395">
        <v>9</v>
      </c>
      <c r="E1395">
        <v>10</v>
      </c>
      <c r="F1395">
        <v>12</v>
      </c>
      <c r="G1395">
        <v>19</v>
      </c>
      <c r="H1395">
        <v>25</v>
      </c>
      <c r="I1395">
        <v>38</v>
      </c>
      <c r="J1395" s="1">
        <v>28000000</v>
      </c>
      <c r="K1395" s="2">
        <v>36390</v>
      </c>
      <c r="L1395">
        <f t="shared" si="22"/>
        <v>11.156889820921888</v>
      </c>
    </row>
    <row r="1396" spans="1:12" x14ac:dyDescent="0.2">
      <c r="A1396">
        <v>1394</v>
      </c>
      <c r="B1396">
        <v>1220</v>
      </c>
      <c r="C1396">
        <v>4</v>
      </c>
      <c r="D1396">
        <v>7</v>
      </c>
      <c r="E1396">
        <v>18</v>
      </c>
      <c r="F1396">
        <v>21</v>
      </c>
      <c r="G1396">
        <v>34</v>
      </c>
      <c r="H1396">
        <v>38</v>
      </c>
      <c r="I1396">
        <v>8</v>
      </c>
      <c r="J1396" s="1">
        <v>25000000</v>
      </c>
      <c r="K1396" s="2">
        <v>36387</v>
      </c>
      <c r="L1396">
        <f t="shared" si="22"/>
        <v>13.414633090486708</v>
      </c>
    </row>
    <row r="1397" spans="1:12" x14ac:dyDescent="0.2">
      <c r="A1397">
        <v>1395</v>
      </c>
      <c r="B1397">
        <v>1219</v>
      </c>
      <c r="C1397">
        <v>5</v>
      </c>
      <c r="D1397">
        <v>10</v>
      </c>
      <c r="E1397">
        <v>17</v>
      </c>
      <c r="F1397">
        <v>26</v>
      </c>
      <c r="G1397">
        <v>38</v>
      </c>
      <c r="H1397">
        <v>42</v>
      </c>
      <c r="I1397">
        <v>8</v>
      </c>
      <c r="J1397" s="1">
        <v>22000000</v>
      </c>
      <c r="K1397" s="2">
        <v>36383</v>
      </c>
      <c r="L1397">
        <f t="shared" si="22"/>
        <v>14.814728835729342</v>
      </c>
    </row>
    <row r="1398" spans="1:12" x14ac:dyDescent="0.2">
      <c r="A1398">
        <v>1396</v>
      </c>
      <c r="B1398">
        <v>1218</v>
      </c>
      <c r="C1398">
        <v>4</v>
      </c>
      <c r="D1398">
        <v>5</v>
      </c>
      <c r="E1398">
        <v>18</v>
      </c>
      <c r="F1398">
        <v>37</v>
      </c>
      <c r="G1398">
        <v>38</v>
      </c>
      <c r="H1398">
        <v>39</v>
      </c>
      <c r="I1398">
        <v>29</v>
      </c>
      <c r="J1398" s="1">
        <v>18000000</v>
      </c>
      <c r="K1398" s="2">
        <v>36380</v>
      </c>
      <c r="L1398">
        <f t="shared" si="22"/>
        <v>15.337473561121312</v>
      </c>
    </row>
    <row r="1399" spans="1:12" x14ac:dyDescent="0.2">
      <c r="A1399">
        <v>1397</v>
      </c>
      <c r="B1399">
        <v>1217</v>
      </c>
      <c r="C1399">
        <v>9</v>
      </c>
      <c r="D1399">
        <v>12</v>
      </c>
      <c r="E1399">
        <v>25</v>
      </c>
      <c r="F1399">
        <v>32</v>
      </c>
      <c r="G1399">
        <v>35</v>
      </c>
      <c r="H1399">
        <v>44</v>
      </c>
      <c r="I1399">
        <v>28</v>
      </c>
      <c r="J1399" s="1">
        <v>15000000</v>
      </c>
      <c r="K1399" s="2">
        <v>36376</v>
      </c>
      <c r="L1399">
        <f t="shared" si="22"/>
        <v>12.447987024108793</v>
      </c>
    </row>
    <row r="1400" spans="1:12" x14ac:dyDescent="0.2">
      <c r="A1400">
        <v>1398</v>
      </c>
      <c r="B1400">
        <v>1216</v>
      </c>
      <c r="C1400">
        <v>6</v>
      </c>
      <c r="D1400">
        <v>20</v>
      </c>
      <c r="E1400">
        <v>25</v>
      </c>
      <c r="F1400">
        <v>29</v>
      </c>
      <c r="G1400">
        <v>37</v>
      </c>
      <c r="H1400">
        <v>41</v>
      </c>
      <c r="I1400">
        <v>14</v>
      </c>
      <c r="J1400" s="1">
        <v>14000000</v>
      </c>
      <c r="K1400" s="2">
        <v>36373</v>
      </c>
      <c r="L1400">
        <f t="shared" si="22"/>
        <v>12.394315133118392</v>
      </c>
    </row>
    <row r="1401" spans="1:12" x14ac:dyDescent="0.2">
      <c r="A1401">
        <v>1399</v>
      </c>
      <c r="B1401">
        <v>1215</v>
      </c>
      <c r="C1401">
        <v>3</v>
      </c>
      <c r="D1401">
        <v>7</v>
      </c>
      <c r="E1401">
        <v>10</v>
      </c>
      <c r="F1401">
        <v>18</v>
      </c>
      <c r="G1401">
        <v>25</v>
      </c>
      <c r="H1401">
        <v>39</v>
      </c>
      <c r="I1401">
        <v>35</v>
      </c>
      <c r="J1401" s="1">
        <v>12000000</v>
      </c>
      <c r="K1401" s="2">
        <v>36369</v>
      </c>
      <c r="L1401">
        <f t="shared" si="22"/>
        <v>13.974466511667424</v>
      </c>
    </row>
    <row r="1402" spans="1:12" x14ac:dyDescent="0.2">
      <c r="A1402">
        <v>1400</v>
      </c>
      <c r="B1402">
        <v>1214</v>
      </c>
      <c r="C1402">
        <v>9</v>
      </c>
      <c r="D1402">
        <v>15</v>
      </c>
      <c r="E1402">
        <v>19</v>
      </c>
      <c r="F1402">
        <v>23</v>
      </c>
      <c r="G1402">
        <v>24</v>
      </c>
      <c r="H1402">
        <v>30</v>
      </c>
      <c r="I1402">
        <v>25</v>
      </c>
      <c r="J1402" s="1">
        <v>10000000</v>
      </c>
      <c r="K1402" s="2">
        <v>36366</v>
      </c>
      <c r="L1402">
        <f t="shared" si="22"/>
        <v>6.9931939701943007</v>
      </c>
    </row>
    <row r="1403" spans="1:12" x14ac:dyDescent="0.2">
      <c r="A1403">
        <v>1401</v>
      </c>
      <c r="B1403">
        <v>1213</v>
      </c>
      <c r="C1403">
        <v>7</v>
      </c>
      <c r="D1403">
        <v>12</v>
      </c>
      <c r="E1403">
        <v>19</v>
      </c>
      <c r="F1403">
        <v>20</v>
      </c>
      <c r="G1403">
        <v>41</v>
      </c>
      <c r="H1403">
        <v>44</v>
      </c>
      <c r="I1403">
        <v>36</v>
      </c>
      <c r="J1403" s="1">
        <v>8000000</v>
      </c>
      <c r="K1403" s="2">
        <v>36362</v>
      </c>
      <c r="L1403">
        <f t="shared" si="22"/>
        <v>14.661254412647674</v>
      </c>
    </row>
    <row r="1404" spans="1:12" x14ac:dyDescent="0.2">
      <c r="A1404">
        <v>1402</v>
      </c>
      <c r="B1404">
        <v>1212</v>
      </c>
      <c r="C1404">
        <v>10</v>
      </c>
      <c r="D1404">
        <v>12</v>
      </c>
      <c r="E1404">
        <v>23</v>
      </c>
      <c r="F1404">
        <v>31</v>
      </c>
      <c r="G1404">
        <v>37</v>
      </c>
      <c r="H1404">
        <v>42</v>
      </c>
      <c r="I1404">
        <v>13</v>
      </c>
      <c r="J1404" s="1">
        <v>6000000</v>
      </c>
      <c r="K1404" s="2">
        <v>36359</v>
      </c>
      <c r="L1404">
        <f t="shared" si="22"/>
        <v>12.935738607954837</v>
      </c>
    </row>
    <row r="1405" spans="1:12" x14ac:dyDescent="0.2">
      <c r="A1405">
        <v>1403</v>
      </c>
      <c r="B1405">
        <v>1211</v>
      </c>
      <c r="C1405">
        <v>9</v>
      </c>
      <c r="D1405">
        <v>20</v>
      </c>
      <c r="E1405">
        <v>24</v>
      </c>
      <c r="F1405">
        <v>27</v>
      </c>
      <c r="G1405">
        <v>31</v>
      </c>
      <c r="H1405">
        <v>35</v>
      </c>
      <c r="I1405">
        <v>44</v>
      </c>
      <c r="J1405" s="1">
        <v>6000000</v>
      </c>
      <c r="K1405" s="2">
        <v>36355</v>
      </c>
      <c r="L1405">
        <f t="shared" si="22"/>
        <v>11.186726828829654</v>
      </c>
    </row>
    <row r="1406" spans="1:12" x14ac:dyDescent="0.2">
      <c r="A1406">
        <v>1404</v>
      </c>
      <c r="B1406">
        <v>1210</v>
      </c>
      <c r="C1406">
        <v>1</v>
      </c>
      <c r="D1406">
        <v>4</v>
      </c>
      <c r="E1406">
        <v>7</v>
      </c>
      <c r="F1406">
        <v>15</v>
      </c>
      <c r="G1406">
        <v>35</v>
      </c>
      <c r="H1406">
        <v>40</v>
      </c>
      <c r="I1406">
        <v>8</v>
      </c>
      <c r="J1406" s="1">
        <v>31000000</v>
      </c>
      <c r="K1406" s="2">
        <v>36352</v>
      </c>
      <c r="L1406">
        <f t="shared" si="22"/>
        <v>15.553287816560262</v>
      </c>
    </row>
    <row r="1407" spans="1:12" x14ac:dyDescent="0.2">
      <c r="A1407">
        <v>1405</v>
      </c>
      <c r="B1407">
        <v>1209</v>
      </c>
      <c r="C1407">
        <v>3</v>
      </c>
      <c r="D1407">
        <v>15</v>
      </c>
      <c r="E1407">
        <v>25</v>
      </c>
      <c r="F1407">
        <v>34</v>
      </c>
      <c r="G1407">
        <v>36</v>
      </c>
      <c r="H1407">
        <v>41</v>
      </c>
      <c r="I1407">
        <v>1</v>
      </c>
      <c r="J1407" s="1">
        <v>28000000</v>
      </c>
      <c r="K1407" s="2">
        <v>36348</v>
      </c>
      <c r="L1407">
        <f t="shared" si="22"/>
        <v>16.128944700223173</v>
      </c>
    </row>
    <row r="1408" spans="1:12" x14ac:dyDescent="0.2">
      <c r="A1408">
        <v>1406</v>
      </c>
      <c r="B1408">
        <v>1208</v>
      </c>
      <c r="C1408">
        <v>4</v>
      </c>
      <c r="D1408">
        <v>10</v>
      </c>
      <c r="E1408">
        <v>15</v>
      </c>
      <c r="F1408">
        <v>20</v>
      </c>
      <c r="G1408">
        <v>21</v>
      </c>
      <c r="H1408">
        <v>30</v>
      </c>
      <c r="I1408">
        <v>27</v>
      </c>
      <c r="J1408" s="1">
        <v>25000000</v>
      </c>
      <c r="K1408" s="2">
        <v>36345</v>
      </c>
      <c r="L1408">
        <f t="shared" si="22"/>
        <v>9.1910929968198261</v>
      </c>
    </row>
    <row r="1409" spans="1:12" x14ac:dyDescent="0.2">
      <c r="A1409">
        <v>1407</v>
      </c>
      <c r="B1409">
        <v>1207</v>
      </c>
      <c r="C1409">
        <v>7</v>
      </c>
      <c r="D1409">
        <v>25</v>
      </c>
      <c r="E1409">
        <v>28</v>
      </c>
      <c r="F1409">
        <v>30</v>
      </c>
      <c r="G1409">
        <v>38</v>
      </c>
      <c r="H1409">
        <v>40</v>
      </c>
      <c r="I1409">
        <v>3</v>
      </c>
      <c r="J1409" s="1">
        <v>23000000</v>
      </c>
      <c r="K1409" s="2">
        <v>36341</v>
      </c>
      <c r="L1409">
        <f t="shared" si="22"/>
        <v>14.339422848184915</v>
      </c>
    </row>
    <row r="1410" spans="1:12" x14ac:dyDescent="0.2">
      <c r="A1410">
        <v>1408</v>
      </c>
      <c r="B1410">
        <v>1206</v>
      </c>
      <c r="C1410">
        <v>10</v>
      </c>
      <c r="D1410">
        <v>15</v>
      </c>
      <c r="E1410">
        <v>20</v>
      </c>
      <c r="F1410">
        <v>22</v>
      </c>
      <c r="G1410">
        <v>25</v>
      </c>
      <c r="H1410">
        <v>40</v>
      </c>
      <c r="I1410">
        <v>16</v>
      </c>
      <c r="J1410" s="1">
        <v>20000000</v>
      </c>
      <c r="K1410" s="2">
        <v>36338</v>
      </c>
      <c r="L1410">
        <f t="shared" si="22"/>
        <v>9.6683085633522499</v>
      </c>
    </row>
    <row r="1411" spans="1:12" x14ac:dyDescent="0.2">
      <c r="A1411">
        <v>1409</v>
      </c>
      <c r="B1411">
        <v>1205</v>
      </c>
      <c r="C1411">
        <v>7</v>
      </c>
      <c r="D1411">
        <v>9</v>
      </c>
      <c r="E1411">
        <v>24</v>
      </c>
      <c r="F1411">
        <v>28</v>
      </c>
      <c r="G1411">
        <v>38</v>
      </c>
      <c r="H1411">
        <v>43</v>
      </c>
      <c r="I1411">
        <v>3</v>
      </c>
      <c r="J1411" s="1">
        <v>17000000</v>
      </c>
      <c r="K1411" s="2">
        <v>36334</v>
      </c>
      <c r="L1411">
        <f t="shared" si="22"/>
        <v>15.766148184367308</v>
      </c>
    </row>
    <row r="1412" spans="1:12" x14ac:dyDescent="0.2">
      <c r="A1412">
        <v>1410</v>
      </c>
      <c r="B1412">
        <v>1204</v>
      </c>
      <c r="C1412">
        <v>2</v>
      </c>
      <c r="D1412">
        <v>11</v>
      </c>
      <c r="E1412">
        <v>23</v>
      </c>
      <c r="F1412">
        <v>27</v>
      </c>
      <c r="G1412">
        <v>38</v>
      </c>
      <c r="H1412">
        <v>42</v>
      </c>
      <c r="I1412">
        <v>19</v>
      </c>
      <c r="J1412" s="1">
        <v>15000000</v>
      </c>
      <c r="K1412" s="2">
        <v>36331</v>
      </c>
      <c r="L1412">
        <f t="shared" ref="L1412:L1475" si="23">STDEV(C1412:I1412)</f>
        <v>14.158961490031338</v>
      </c>
    </row>
    <row r="1413" spans="1:12" x14ac:dyDescent="0.2">
      <c r="A1413">
        <v>1411</v>
      </c>
      <c r="B1413">
        <v>1203</v>
      </c>
      <c r="C1413">
        <v>2</v>
      </c>
      <c r="D1413">
        <v>3</v>
      </c>
      <c r="E1413">
        <v>19</v>
      </c>
      <c r="F1413">
        <v>32</v>
      </c>
      <c r="G1413">
        <v>37</v>
      </c>
      <c r="H1413">
        <v>40</v>
      </c>
      <c r="I1413">
        <v>27</v>
      </c>
      <c r="J1413" s="1">
        <v>13000000</v>
      </c>
      <c r="K1413" s="2">
        <v>36327</v>
      </c>
      <c r="L1413">
        <f t="shared" si="23"/>
        <v>15.485784571971926</v>
      </c>
    </row>
    <row r="1414" spans="1:12" x14ac:dyDescent="0.2">
      <c r="A1414">
        <v>1412</v>
      </c>
      <c r="B1414">
        <v>1202</v>
      </c>
      <c r="C1414">
        <v>3</v>
      </c>
      <c r="D1414">
        <v>23</v>
      </c>
      <c r="E1414">
        <v>26</v>
      </c>
      <c r="F1414">
        <v>39</v>
      </c>
      <c r="G1414">
        <v>40</v>
      </c>
      <c r="H1414">
        <v>43</v>
      </c>
      <c r="I1414">
        <v>28</v>
      </c>
      <c r="J1414" s="1">
        <v>11000000</v>
      </c>
      <c r="K1414" s="2">
        <v>36324</v>
      </c>
      <c r="L1414">
        <f t="shared" si="23"/>
        <v>13.777137721948048</v>
      </c>
    </row>
    <row r="1415" spans="1:12" x14ac:dyDescent="0.2">
      <c r="A1415">
        <v>1413</v>
      </c>
      <c r="B1415">
        <v>1201</v>
      </c>
      <c r="C1415">
        <v>8</v>
      </c>
      <c r="D1415">
        <v>10</v>
      </c>
      <c r="E1415">
        <v>12</v>
      </c>
      <c r="F1415">
        <v>26</v>
      </c>
      <c r="G1415">
        <v>33</v>
      </c>
      <c r="H1415">
        <v>36</v>
      </c>
      <c r="I1415">
        <v>23</v>
      </c>
      <c r="J1415" s="1">
        <v>9000000</v>
      </c>
      <c r="K1415" s="2">
        <v>36320</v>
      </c>
      <c r="L1415">
        <f t="shared" si="23"/>
        <v>11.320020191804302</v>
      </c>
    </row>
    <row r="1416" spans="1:12" x14ac:dyDescent="0.2">
      <c r="A1416">
        <v>1414</v>
      </c>
      <c r="B1416">
        <v>1200</v>
      </c>
      <c r="C1416">
        <v>5</v>
      </c>
      <c r="D1416">
        <v>8</v>
      </c>
      <c r="E1416">
        <v>13</v>
      </c>
      <c r="F1416">
        <v>19</v>
      </c>
      <c r="G1416">
        <v>30</v>
      </c>
      <c r="H1416">
        <v>35</v>
      </c>
      <c r="I1416">
        <v>37</v>
      </c>
      <c r="J1416" s="1">
        <v>8000000</v>
      </c>
      <c r="K1416" s="2">
        <v>36317</v>
      </c>
      <c r="L1416">
        <f t="shared" si="23"/>
        <v>13.076696830622021</v>
      </c>
    </row>
    <row r="1417" spans="1:12" x14ac:dyDescent="0.2">
      <c r="A1417">
        <v>1415</v>
      </c>
      <c r="B1417">
        <v>1199</v>
      </c>
      <c r="C1417">
        <v>3</v>
      </c>
      <c r="D1417">
        <v>6</v>
      </c>
      <c r="E1417">
        <v>29</v>
      </c>
      <c r="F1417">
        <v>32</v>
      </c>
      <c r="G1417">
        <v>33</v>
      </c>
      <c r="H1417">
        <v>34</v>
      </c>
      <c r="I1417">
        <v>21</v>
      </c>
      <c r="J1417" s="1">
        <v>6000000</v>
      </c>
      <c r="K1417" s="2">
        <v>36313</v>
      </c>
      <c r="L1417">
        <f t="shared" si="23"/>
        <v>13.100345324419797</v>
      </c>
    </row>
    <row r="1418" spans="1:12" x14ac:dyDescent="0.2">
      <c r="A1418">
        <v>1416</v>
      </c>
      <c r="B1418">
        <v>1198</v>
      </c>
      <c r="C1418">
        <v>10</v>
      </c>
      <c r="D1418">
        <v>12</v>
      </c>
      <c r="E1418">
        <v>23</v>
      </c>
      <c r="F1418">
        <v>25</v>
      </c>
      <c r="G1418">
        <v>30</v>
      </c>
      <c r="H1418">
        <v>34</v>
      </c>
      <c r="I1418">
        <v>21</v>
      </c>
      <c r="J1418" s="1">
        <v>9000000</v>
      </c>
      <c r="K1418" s="2">
        <v>36310</v>
      </c>
      <c r="L1418">
        <f t="shared" si="23"/>
        <v>8.7831006565367975</v>
      </c>
    </row>
    <row r="1419" spans="1:12" x14ac:dyDescent="0.2">
      <c r="A1419">
        <v>1417</v>
      </c>
      <c r="B1419">
        <v>1197</v>
      </c>
      <c r="C1419">
        <v>1</v>
      </c>
      <c r="D1419">
        <v>28</v>
      </c>
      <c r="E1419">
        <v>33</v>
      </c>
      <c r="F1419">
        <v>36</v>
      </c>
      <c r="G1419">
        <v>40</v>
      </c>
      <c r="H1419">
        <v>44</v>
      </c>
      <c r="I1419">
        <v>43</v>
      </c>
      <c r="J1419" s="1">
        <v>8000000</v>
      </c>
      <c r="K1419" s="2">
        <v>36306</v>
      </c>
      <c r="L1419">
        <f t="shared" si="23"/>
        <v>14.84844067490558</v>
      </c>
    </row>
    <row r="1420" spans="1:12" x14ac:dyDescent="0.2">
      <c r="A1420">
        <v>1418</v>
      </c>
      <c r="B1420">
        <v>1196</v>
      </c>
      <c r="C1420">
        <v>4</v>
      </c>
      <c r="D1420">
        <v>9</v>
      </c>
      <c r="E1420">
        <v>16</v>
      </c>
      <c r="F1420">
        <v>22</v>
      </c>
      <c r="G1420">
        <v>40</v>
      </c>
      <c r="H1420">
        <v>43</v>
      </c>
      <c r="I1420">
        <v>1</v>
      </c>
      <c r="J1420" s="1">
        <v>7000000</v>
      </c>
      <c r="K1420" s="2">
        <v>36303</v>
      </c>
      <c r="L1420">
        <f t="shared" si="23"/>
        <v>16.750266522399833</v>
      </c>
    </row>
    <row r="1421" spans="1:12" x14ac:dyDescent="0.2">
      <c r="A1421">
        <v>1419</v>
      </c>
      <c r="B1421">
        <v>1195</v>
      </c>
      <c r="C1421">
        <v>4</v>
      </c>
      <c r="D1421">
        <v>11</v>
      </c>
      <c r="E1421">
        <v>17</v>
      </c>
      <c r="F1421">
        <v>21</v>
      </c>
      <c r="G1421">
        <v>31</v>
      </c>
      <c r="H1421">
        <v>42</v>
      </c>
      <c r="I1421">
        <v>6</v>
      </c>
      <c r="J1421" s="1">
        <v>6000000</v>
      </c>
      <c r="K1421" s="2">
        <v>36299</v>
      </c>
      <c r="L1421">
        <f t="shared" si="23"/>
        <v>13.777137721948044</v>
      </c>
    </row>
    <row r="1422" spans="1:12" x14ac:dyDescent="0.2">
      <c r="A1422">
        <v>1420</v>
      </c>
      <c r="B1422">
        <v>1194</v>
      </c>
      <c r="C1422">
        <v>5</v>
      </c>
      <c r="D1422">
        <v>12</v>
      </c>
      <c r="E1422">
        <v>13</v>
      </c>
      <c r="F1422">
        <v>29</v>
      </c>
      <c r="G1422">
        <v>35</v>
      </c>
      <c r="H1422">
        <v>43</v>
      </c>
      <c r="I1422">
        <v>30</v>
      </c>
      <c r="J1422" s="1">
        <v>9000000</v>
      </c>
      <c r="K1422" s="2">
        <v>36296</v>
      </c>
      <c r="L1422">
        <f t="shared" si="23"/>
        <v>13.957418235817245</v>
      </c>
    </row>
    <row r="1423" spans="1:12" x14ac:dyDescent="0.2">
      <c r="A1423">
        <v>1421</v>
      </c>
      <c r="B1423">
        <v>1193</v>
      </c>
      <c r="C1423">
        <v>7</v>
      </c>
      <c r="D1423">
        <v>23</v>
      </c>
      <c r="E1423">
        <v>26</v>
      </c>
      <c r="F1423">
        <v>28</v>
      </c>
      <c r="G1423">
        <v>31</v>
      </c>
      <c r="H1423">
        <v>35</v>
      </c>
      <c r="I1423">
        <v>41</v>
      </c>
      <c r="J1423" s="1">
        <v>8000000</v>
      </c>
      <c r="K1423" s="2">
        <v>36292</v>
      </c>
      <c r="L1423">
        <f t="shared" si="23"/>
        <v>10.750415274370967</v>
      </c>
    </row>
    <row r="1424" spans="1:12" x14ac:dyDescent="0.2">
      <c r="A1424">
        <v>1422</v>
      </c>
      <c r="B1424">
        <v>1192</v>
      </c>
      <c r="C1424">
        <v>12</v>
      </c>
      <c r="D1424">
        <v>22</v>
      </c>
      <c r="E1424">
        <v>26</v>
      </c>
      <c r="F1424">
        <v>31</v>
      </c>
      <c r="G1424">
        <v>36</v>
      </c>
      <c r="H1424">
        <v>39</v>
      </c>
      <c r="I1424">
        <v>38</v>
      </c>
      <c r="J1424" s="1">
        <v>6000000</v>
      </c>
      <c r="K1424" s="2">
        <v>36289</v>
      </c>
      <c r="L1424">
        <f t="shared" si="23"/>
        <v>9.8391830864926924</v>
      </c>
    </row>
    <row r="1425" spans="1:12" x14ac:dyDescent="0.2">
      <c r="A1425">
        <v>1423</v>
      </c>
      <c r="B1425">
        <v>1191</v>
      </c>
      <c r="C1425">
        <v>3</v>
      </c>
      <c r="D1425">
        <v>6</v>
      </c>
      <c r="E1425">
        <v>8</v>
      </c>
      <c r="F1425">
        <v>16</v>
      </c>
      <c r="G1425">
        <v>17</v>
      </c>
      <c r="H1425">
        <v>37</v>
      </c>
      <c r="I1425">
        <v>25</v>
      </c>
      <c r="J1425" s="1">
        <v>10000000</v>
      </c>
      <c r="K1425" s="2">
        <v>36285</v>
      </c>
      <c r="L1425">
        <f t="shared" si="23"/>
        <v>11.944315244779277</v>
      </c>
    </row>
    <row r="1426" spans="1:12" x14ac:dyDescent="0.2">
      <c r="A1426">
        <v>1424</v>
      </c>
      <c r="B1426">
        <v>1190</v>
      </c>
      <c r="C1426">
        <v>3</v>
      </c>
      <c r="D1426">
        <v>7</v>
      </c>
      <c r="E1426">
        <v>10</v>
      </c>
      <c r="F1426">
        <v>11</v>
      </c>
      <c r="G1426">
        <v>21</v>
      </c>
      <c r="H1426">
        <v>24</v>
      </c>
      <c r="I1426">
        <v>17</v>
      </c>
      <c r="J1426" s="1">
        <v>9000000</v>
      </c>
      <c r="K1426" s="2">
        <v>36282</v>
      </c>
      <c r="L1426">
        <f t="shared" si="23"/>
        <v>7.6313888145012783</v>
      </c>
    </row>
    <row r="1427" spans="1:12" x14ac:dyDescent="0.2">
      <c r="A1427">
        <v>1425</v>
      </c>
      <c r="B1427">
        <v>1189</v>
      </c>
      <c r="C1427">
        <v>4</v>
      </c>
      <c r="D1427">
        <v>10</v>
      </c>
      <c r="E1427">
        <v>25</v>
      </c>
      <c r="F1427">
        <v>26</v>
      </c>
      <c r="G1427">
        <v>27</v>
      </c>
      <c r="H1427">
        <v>39</v>
      </c>
      <c r="I1427">
        <v>14</v>
      </c>
      <c r="J1427" s="1">
        <v>8000000</v>
      </c>
      <c r="K1427" s="2">
        <v>36278</v>
      </c>
      <c r="L1427">
        <f t="shared" si="23"/>
        <v>11.968211864689531</v>
      </c>
    </row>
    <row r="1428" spans="1:12" x14ac:dyDescent="0.2">
      <c r="A1428">
        <v>1426</v>
      </c>
      <c r="B1428">
        <v>1188</v>
      </c>
      <c r="C1428">
        <v>1</v>
      </c>
      <c r="D1428">
        <v>8</v>
      </c>
      <c r="E1428">
        <v>9</v>
      </c>
      <c r="F1428">
        <v>13</v>
      </c>
      <c r="G1428">
        <v>32</v>
      </c>
      <c r="H1428">
        <v>36</v>
      </c>
      <c r="I1428">
        <v>34</v>
      </c>
      <c r="J1428" s="1">
        <v>6000000</v>
      </c>
      <c r="K1428" s="2">
        <v>36275</v>
      </c>
      <c r="L1428">
        <f t="shared" si="23"/>
        <v>14.514360704718161</v>
      </c>
    </row>
    <row r="1429" spans="1:12" x14ac:dyDescent="0.2">
      <c r="A1429">
        <v>1427</v>
      </c>
      <c r="B1429">
        <v>1187</v>
      </c>
      <c r="C1429">
        <v>2</v>
      </c>
      <c r="D1429">
        <v>6</v>
      </c>
      <c r="E1429">
        <v>10</v>
      </c>
      <c r="F1429">
        <v>13</v>
      </c>
      <c r="G1429">
        <v>20</v>
      </c>
      <c r="H1429">
        <v>37</v>
      </c>
      <c r="I1429">
        <v>15</v>
      </c>
      <c r="J1429" s="1">
        <v>20000000</v>
      </c>
      <c r="K1429" s="2">
        <v>36271</v>
      </c>
      <c r="L1429">
        <f t="shared" si="23"/>
        <v>11.455919659202189</v>
      </c>
    </row>
    <row r="1430" spans="1:12" x14ac:dyDescent="0.2">
      <c r="A1430">
        <v>1428</v>
      </c>
      <c r="B1430">
        <v>1186</v>
      </c>
      <c r="C1430">
        <v>9</v>
      </c>
      <c r="D1430">
        <v>15</v>
      </c>
      <c r="E1430">
        <v>16</v>
      </c>
      <c r="F1430">
        <v>17</v>
      </c>
      <c r="G1430">
        <v>28</v>
      </c>
      <c r="H1430">
        <v>43</v>
      </c>
      <c r="I1430">
        <v>11</v>
      </c>
      <c r="J1430" s="1">
        <v>16000000</v>
      </c>
      <c r="K1430" s="2">
        <v>36268</v>
      </c>
      <c r="L1430">
        <f t="shared" si="23"/>
        <v>11.866318882009018</v>
      </c>
    </row>
    <row r="1431" spans="1:12" x14ac:dyDescent="0.2">
      <c r="A1431">
        <v>1429</v>
      </c>
      <c r="B1431">
        <v>1185</v>
      </c>
      <c r="C1431">
        <v>13</v>
      </c>
      <c r="D1431">
        <v>14</v>
      </c>
      <c r="E1431">
        <v>15</v>
      </c>
      <c r="F1431">
        <v>30</v>
      </c>
      <c r="G1431">
        <v>36</v>
      </c>
      <c r="H1431">
        <v>41</v>
      </c>
      <c r="I1431">
        <v>26</v>
      </c>
      <c r="J1431" s="1">
        <v>13000000</v>
      </c>
      <c r="K1431" s="2">
        <v>36264</v>
      </c>
      <c r="L1431">
        <f t="shared" si="23"/>
        <v>11.313708498984761</v>
      </c>
    </row>
    <row r="1432" spans="1:12" x14ac:dyDescent="0.2">
      <c r="A1432">
        <v>1430</v>
      </c>
      <c r="B1432">
        <v>1184</v>
      </c>
      <c r="C1432">
        <v>1</v>
      </c>
      <c r="D1432">
        <v>5</v>
      </c>
      <c r="E1432">
        <v>10</v>
      </c>
      <c r="F1432">
        <v>15</v>
      </c>
      <c r="G1432">
        <v>16</v>
      </c>
      <c r="H1432">
        <v>22</v>
      </c>
      <c r="I1432">
        <v>4</v>
      </c>
      <c r="J1432" s="1">
        <v>11000000</v>
      </c>
      <c r="K1432" s="2">
        <v>36261</v>
      </c>
      <c r="L1432">
        <f t="shared" si="23"/>
        <v>7.5907211527658962</v>
      </c>
    </row>
    <row r="1433" spans="1:12" x14ac:dyDescent="0.2">
      <c r="A1433">
        <v>1431</v>
      </c>
      <c r="B1433">
        <v>1183</v>
      </c>
      <c r="C1433">
        <v>8</v>
      </c>
      <c r="D1433">
        <v>9</v>
      </c>
      <c r="E1433">
        <v>22</v>
      </c>
      <c r="F1433">
        <v>27</v>
      </c>
      <c r="G1433">
        <v>28</v>
      </c>
      <c r="H1433">
        <v>31</v>
      </c>
      <c r="I1433">
        <v>15</v>
      </c>
      <c r="J1433" s="1">
        <v>9000000</v>
      </c>
      <c r="K1433" s="2">
        <v>36257</v>
      </c>
      <c r="L1433">
        <f t="shared" si="23"/>
        <v>9.3808315196468595</v>
      </c>
    </row>
    <row r="1434" spans="1:12" x14ac:dyDescent="0.2">
      <c r="A1434">
        <v>1432</v>
      </c>
      <c r="B1434">
        <v>1182</v>
      </c>
      <c r="C1434">
        <v>4</v>
      </c>
      <c r="D1434">
        <v>15</v>
      </c>
      <c r="E1434">
        <v>21</v>
      </c>
      <c r="F1434">
        <v>30</v>
      </c>
      <c r="G1434">
        <v>34</v>
      </c>
      <c r="H1434">
        <v>38</v>
      </c>
      <c r="I1434">
        <v>33</v>
      </c>
      <c r="J1434" s="1">
        <v>8000000</v>
      </c>
      <c r="K1434" s="2">
        <v>36254</v>
      </c>
      <c r="L1434">
        <f t="shared" si="23"/>
        <v>12.220201853215574</v>
      </c>
    </row>
    <row r="1435" spans="1:12" x14ac:dyDescent="0.2">
      <c r="A1435">
        <v>1433</v>
      </c>
      <c r="B1435">
        <v>1181</v>
      </c>
      <c r="C1435">
        <v>1</v>
      </c>
      <c r="D1435">
        <v>7</v>
      </c>
      <c r="E1435">
        <v>26</v>
      </c>
      <c r="F1435">
        <v>33</v>
      </c>
      <c r="G1435">
        <v>38</v>
      </c>
      <c r="H1435">
        <v>40</v>
      </c>
      <c r="I1435">
        <v>31</v>
      </c>
      <c r="J1435" s="1">
        <v>6000000</v>
      </c>
      <c r="K1435" s="2">
        <v>36250</v>
      </c>
      <c r="L1435">
        <f t="shared" si="23"/>
        <v>15.247169916944932</v>
      </c>
    </row>
    <row r="1436" spans="1:12" x14ac:dyDescent="0.2">
      <c r="A1436">
        <v>1434</v>
      </c>
      <c r="B1436">
        <v>1180</v>
      </c>
      <c r="C1436">
        <v>10</v>
      </c>
      <c r="D1436">
        <v>12</v>
      </c>
      <c r="E1436">
        <v>15</v>
      </c>
      <c r="F1436">
        <v>22</v>
      </c>
      <c r="G1436">
        <v>43</v>
      </c>
      <c r="H1436">
        <v>44</v>
      </c>
      <c r="I1436">
        <v>1</v>
      </c>
      <c r="J1436" s="1">
        <v>13000000</v>
      </c>
      <c r="K1436" s="2">
        <v>36247</v>
      </c>
      <c r="L1436">
        <f t="shared" si="23"/>
        <v>16.593171286204857</v>
      </c>
    </row>
    <row r="1437" spans="1:12" x14ac:dyDescent="0.2">
      <c r="A1437">
        <v>1435</v>
      </c>
      <c r="B1437">
        <v>1179</v>
      </c>
      <c r="C1437">
        <v>7</v>
      </c>
      <c r="D1437">
        <v>27</v>
      </c>
      <c r="E1437">
        <v>29</v>
      </c>
      <c r="F1437">
        <v>30</v>
      </c>
      <c r="G1437">
        <v>36</v>
      </c>
      <c r="H1437">
        <v>42</v>
      </c>
      <c r="I1437">
        <v>13</v>
      </c>
      <c r="J1437" s="1">
        <v>12000000</v>
      </c>
      <c r="K1437" s="2">
        <v>36243</v>
      </c>
      <c r="L1437">
        <f t="shared" si="23"/>
        <v>12.324964985944662</v>
      </c>
    </row>
    <row r="1438" spans="1:12" x14ac:dyDescent="0.2">
      <c r="A1438">
        <v>1436</v>
      </c>
      <c r="B1438">
        <v>1178</v>
      </c>
      <c r="C1438">
        <v>4</v>
      </c>
      <c r="D1438">
        <v>10</v>
      </c>
      <c r="E1438">
        <v>15</v>
      </c>
      <c r="F1438">
        <v>18</v>
      </c>
      <c r="G1438">
        <v>20</v>
      </c>
      <c r="H1438">
        <v>27</v>
      </c>
      <c r="I1438">
        <v>40</v>
      </c>
      <c r="J1438" s="1">
        <v>10000000</v>
      </c>
      <c r="K1438" s="2">
        <v>36240</v>
      </c>
      <c r="L1438">
        <f t="shared" si="23"/>
        <v>11.753418955472366</v>
      </c>
    </row>
    <row r="1439" spans="1:12" x14ac:dyDescent="0.2">
      <c r="A1439">
        <v>1437</v>
      </c>
      <c r="B1439">
        <v>1177</v>
      </c>
      <c r="C1439">
        <v>2</v>
      </c>
      <c r="D1439">
        <v>6</v>
      </c>
      <c r="E1439">
        <v>8</v>
      </c>
      <c r="F1439">
        <v>15</v>
      </c>
      <c r="G1439">
        <v>30</v>
      </c>
      <c r="H1439">
        <v>39</v>
      </c>
      <c r="I1439">
        <v>34</v>
      </c>
      <c r="J1439" s="1">
        <v>8000000</v>
      </c>
      <c r="K1439" s="2">
        <v>36236</v>
      </c>
      <c r="L1439">
        <f t="shared" si="23"/>
        <v>14.949120056919419</v>
      </c>
    </row>
    <row r="1440" spans="1:12" x14ac:dyDescent="0.2">
      <c r="A1440">
        <v>1438</v>
      </c>
      <c r="B1440">
        <v>1176</v>
      </c>
      <c r="C1440">
        <v>7</v>
      </c>
      <c r="D1440">
        <v>9</v>
      </c>
      <c r="E1440">
        <v>11</v>
      </c>
      <c r="F1440">
        <v>24</v>
      </c>
      <c r="G1440">
        <v>35</v>
      </c>
      <c r="H1440">
        <v>43</v>
      </c>
      <c r="I1440">
        <v>13</v>
      </c>
      <c r="J1440" s="1">
        <v>6000000</v>
      </c>
      <c r="K1440" s="2">
        <v>36233</v>
      </c>
      <c r="L1440">
        <f t="shared" si="23"/>
        <v>14.07970508349146</v>
      </c>
    </row>
    <row r="1441" spans="1:12" x14ac:dyDescent="0.2">
      <c r="A1441">
        <v>1439</v>
      </c>
      <c r="B1441">
        <v>1175</v>
      </c>
      <c r="C1441">
        <v>3</v>
      </c>
      <c r="D1441">
        <v>13</v>
      </c>
      <c r="E1441">
        <v>21</v>
      </c>
      <c r="F1441">
        <v>26</v>
      </c>
      <c r="G1441">
        <v>33</v>
      </c>
      <c r="H1441">
        <v>35</v>
      </c>
      <c r="I1441">
        <v>34</v>
      </c>
      <c r="J1441" s="1">
        <v>21000000</v>
      </c>
      <c r="K1441" s="2">
        <v>36229</v>
      </c>
      <c r="L1441">
        <f t="shared" si="23"/>
        <v>12.08107532268469</v>
      </c>
    </row>
    <row r="1442" spans="1:12" x14ac:dyDescent="0.2">
      <c r="A1442">
        <v>1440</v>
      </c>
      <c r="B1442">
        <v>1174</v>
      </c>
      <c r="C1442">
        <v>2</v>
      </c>
      <c r="D1442">
        <v>20</v>
      </c>
      <c r="E1442">
        <v>25</v>
      </c>
      <c r="F1442">
        <v>28</v>
      </c>
      <c r="G1442">
        <v>30</v>
      </c>
      <c r="H1442">
        <v>38</v>
      </c>
      <c r="I1442">
        <v>5</v>
      </c>
      <c r="J1442" s="1">
        <v>18000000</v>
      </c>
      <c r="K1442" s="2">
        <v>36226</v>
      </c>
      <c r="L1442">
        <f t="shared" si="23"/>
        <v>13.246742636444269</v>
      </c>
    </row>
    <row r="1443" spans="1:12" x14ac:dyDescent="0.2">
      <c r="A1443">
        <v>1441</v>
      </c>
      <c r="B1443">
        <v>1173</v>
      </c>
      <c r="C1443">
        <v>8</v>
      </c>
      <c r="D1443">
        <v>10</v>
      </c>
      <c r="E1443">
        <v>13</v>
      </c>
      <c r="F1443">
        <v>24</v>
      </c>
      <c r="G1443">
        <v>39</v>
      </c>
      <c r="H1443">
        <v>40</v>
      </c>
      <c r="I1443">
        <v>44</v>
      </c>
      <c r="J1443" s="1">
        <v>16000000</v>
      </c>
      <c r="K1443" s="2">
        <v>36222</v>
      </c>
      <c r="L1443">
        <f t="shared" si="23"/>
        <v>15.490396410433817</v>
      </c>
    </row>
    <row r="1444" spans="1:12" x14ac:dyDescent="0.2">
      <c r="A1444">
        <v>1442</v>
      </c>
      <c r="B1444">
        <v>1172</v>
      </c>
      <c r="C1444">
        <v>2</v>
      </c>
      <c r="D1444">
        <v>4</v>
      </c>
      <c r="E1444">
        <v>10</v>
      </c>
      <c r="F1444">
        <v>18</v>
      </c>
      <c r="G1444">
        <v>30</v>
      </c>
      <c r="H1444">
        <v>40</v>
      </c>
      <c r="I1444">
        <v>23</v>
      </c>
      <c r="J1444" s="1">
        <v>14000000</v>
      </c>
      <c r="K1444" s="2">
        <v>36219</v>
      </c>
      <c r="L1444">
        <f t="shared" si="23"/>
        <v>13.957418235817245</v>
      </c>
    </row>
    <row r="1445" spans="1:12" x14ac:dyDescent="0.2">
      <c r="A1445">
        <v>1443</v>
      </c>
      <c r="B1445">
        <v>1171</v>
      </c>
      <c r="C1445">
        <v>6</v>
      </c>
      <c r="D1445">
        <v>13</v>
      </c>
      <c r="E1445">
        <v>14</v>
      </c>
      <c r="F1445">
        <v>31</v>
      </c>
      <c r="G1445">
        <v>34</v>
      </c>
      <c r="H1445">
        <v>41</v>
      </c>
      <c r="I1445">
        <v>3</v>
      </c>
      <c r="J1445" s="1">
        <v>13000000</v>
      </c>
      <c r="K1445" s="2">
        <v>36215</v>
      </c>
      <c r="L1445">
        <f t="shared" si="23"/>
        <v>14.874074601066624</v>
      </c>
    </row>
    <row r="1446" spans="1:12" x14ac:dyDescent="0.2">
      <c r="A1446">
        <v>1444</v>
      </c>
      <c r="B1446">
        <v>1170</v>
      </c>
      <c r="C1446">
        <v>17</v>
      </c>
      <c r="D1446">
        <v>18</v>
      </c>
      <c r="E1446">
        <v>23</v>
      </c>
      <c r="F1446">
        <v>27</v>
      </c>
      <c r="G1446">
        <v>29</v>
      </c>
      <c r="H1446">
        <v>40</v>
      </c>
      <c r="I1446">
        <v>6</v>
      </c>
      <c r="J1446" s="1">
        <v>11000000</v>
      </c>
      <c r="K1446" s="2">
        <v>36212</v>
      </c>
      <c r="L1446">
        <f t="shared" si="23"/>
        <v>10.730463976122239</v>
      </c>
    </row>
    <row r="1447" spans="1:12" x14ac:dyDescent="0.2">
      <c r="A1447">
        <v>1445</v>
      </c>
      <c r="B1447">
        <v>1169</v>
      </c>
      <c r="C1447">
        <v>2</v>
      </c>
      <c r="D1447">
        <v>27</v>
      </c>
      <c r="E1447">
        <v>32</v>
      </c>
      <c r="F1447">
        <v>40</v>
      </c>
      <c r="G1447">
        <v>41</v>
      </c>
      <c r="H1447">
        <v>43</v>
      </c>
      <c r="I1447">
        <v>11</v>
      </c>
      <c r="J1447" s="1">
        <v>9000000</v>
      </c>
      <c r="K1447" s="2">
        <v>36208</v>
      </c>
      <c r="L1447">
        <f t="shared" si="23"/>
        <v>15.916448515084429</v>
      </c>
    </row>
    <row r="1448" spans="1:12" x14ac:dyDescent="0.2">
      <c r="A1448">
        <v>1446</v>
      </c>
      <c r="B1448">
        <v>1168</v>
      </c>
      <c r="C1448">
        <v>12</v>
      </c>
      <c r="D1448">
        <v>18</v>
      </c>
      <c r="E1448">
        <v>24</v>
      </c>
      <c r="F1448">
        <v>30</v>
      </c>
      <c r="G1448">
        <v>35</v>
      </c>
      <c r="H1448">
        <v>44</v>
      </c>
      <c r="I1448">
        <v>6</v>
      </c>
      <c r="J1448" s="1">
        <v>8000000</v>
      </c>
      <c r="K1448" s="2">
        <v>36205</v>
      </c>
      <c r="L1448">
        <f t="shared" si="23"/>
        <v>13.296974235122958</v>
      </c>
    </row>
    <row r="1449" spans="1:12" x14ac:dyDescent="0.2">
      <c r="A1449">
        <v>1447</v>
      </c>
      <c r="B1449">
        <v>1167</v>
      </c>
      <c r="C1449">
        <v>3</v>
      </c>
      <c r="D1449">
        <v>8</v>
      </c>
      <c r="E1449">
        <v>11</v>
      </c>
      <c r="F1449">
        <v>22</v>
      </c>
      <c r="G1449">
        <v>28</v>
      </c>
      <c r="H1449">
        <v>42</v>
      </c>
      <c r="I1449">
        <v>24</v>
      </c>
      <c r="J1449" s="1">
        <v>6000000</v>
      </c>
      <c r="K1449" s="2">
        <v>36201</v>
      </c>
      <c r="L1449">
        <f t="shared" si="23"/>
        <v>13.425278218275228</v>
      </c>
    </row>
    <row r="1450" spans="1:12" x14ac:dyDescent="0.2">
      <c r="A1450">
        <v>1448</v>
      </c>
      <c r="B1450">
        <v>1166</v>
      </c>
      <c r="C1450">
        <v>1</v>
      </c>
      <c r="D1450">
        <v>25</v>
      </c>
      <c r="E1450">
        <v>27</v>
      </c>
      <c r="F1450">
        <v>29</v>
      </c>
      <c r="G1450">
        <v>38</v>
      </c>
      <c r="H1450">
        <v>40</v>
      </c>
      <c r="I1450">
        <v>19</v>
      </c>
      <c r="J1450" s="1">
        <v>8000000</v>
      </c>
      <c r="K1450" s="2">
        <v>36198</v>
      </c>
      <c r="L1450">
        <f t="shared" si="23"/>
        <v>13.062122630684783</v>
      </c>
    </row>
    <row r="1451" spans="1:12" x14ac:dyDescent="0.2">
      <c r="A1451">
        <v>1449</v>
      </c>
      <c r="B1451">
        <v>1165</v>
      </c>
      <c r="C1451">
        <v>9</v>
      </c>
      <c r="D1451">
        <v>16</v>
      </c>
      <c r="E1451">
        <v>25</v>
      </c>
      <c r="F1451">
        <v>36</v>
      </c>
      <c r="G1451">
        <v>41</v>
      </c>
      <c r="H1451">
        <v>42</v>
      </c>
      <c r="I1451">
        <v>40</v>
      </c>
      <c r="J1451" s="1">
        <v>6000000</v>
      </c>
      <c r="K1451" s="2">
        <v>36194</v>
      </c>
      <c r="L1451">
        <f t="shared" si="23"/>
        <v>13.309502512973848</v>
      </c>
    </row>
    <row r="1452" spans="1:12" x14ac:dyDescent="0.2">
      <c r="A1452">
        <v>1450</v>
      </c>
      <c r="B1452">
        <v>1164</v>
      </c>
      <c r="C1452">
        <v>1</v>
      </c>
      <c r="D1452">
        <v>2</v>
      </c>
      <c r="E1452">
        <v>19</v>
      </c>
      <c r="F1452">
        <v>20</v>
      </c>
      <c r="G1452">
        <v>36</v>
      </c>
      <c r="H1452">
        <v>41</v>
      </c>
      <c r="I1452">
        <v>39</v>
      </c>
      <c r="J1452" s="1">
        <v>10000000</v>
      </c>
      <c r="K1452" s="2">
        <v>36191</v>
      </c>
      <c r="L1452">
        <f t="shared" si="23"/>
        <v>16.821188452436438</v>
      </c>
    </row>
    <row r="1453" spans="1:12" x14ac:dyDescent="0.2">
      <c r="A1453">
        <v>1451</v>
      </c>
      <c r="B1453">
        <v>1163</v>
      </c>
      <c r="C1453">
        <v>9</v>
      </c>
      <c r="D1453">
        <v>10</v>
      </c>
      <c r="E1453">
        <v>17</v>
      </c>
      <c r="F1453">
        <v>28</v>
      </c>
      <c r="G1453">
        <v>38</v>
      </c>
      <c r="H1453">
        <v>39</v>
      </c>
      <c r="I1453">
        <v>35</v>
      </c>
      <c r="J1453" s="1">
        <v>8000000</v>
      </c>
      <c r="K1453" s="2">
        <v>36187</v>
      </c>
      <c r="L1453">
        <f t="shared" si="23"/>
        <v>13.031098334734638</v>
      </c>
    </row>
    <row r="1454" spans="1:12" x14ac:dyDescent="0.2">
      <c r="A1454">
        <v>1452</v>
      </c>
      <c r="B1454">
        <v>1162</v>
      </c>
      <c r="C1454">
        <v>12</v>
      </c>
      <c r="D1454">
        <v>20</v>
      </c>
      <c r="E1454">
        <v>23</v>
      </c>
      <c r="F1454">
        <v>36</v>
      </c>
      <c r="G1454">
        <v>40</v>
      </c>
      <c r="H1454">
        <v>44</v>
      </c>
      <c r="I1454">
        <v>26</v>
      </c>
      <c r="J1454" s="1">
        <v>6000000</v>
      </c>
      <c r="K1454" s="2">
        <v>36184</v>
      </c>
      <c r="L1454">
        <f t="shared" si="23"/>
        <v>11.614850920470824</v>
      </c>
    </row>
    <row r="1455" spans="1:12" x14ac:dyDescent="0.2">
      <c r="A1455">
        <v>1453</v>
      </c>
      <c r="B1455">
        <v>1161</v>
      </c>
      <c r="C1455">
        <v>8</v>
      </c>
      <c r="D1455">
        <v>12</v>
      </c>
      <c r="E1455">
        <v>18</v>
      </c>
      <c r="F1455">
        <v>35</v>
      </c>
      <c r="G1455">
        <v>39</v>
      </c>
      <c r="H1455">
        <v>40</v>
      </c>
      <c r="I1455">
        <v>27</v>
      </c>
      <c r="J1455" s="1">
        <v>14000000</v>
      </c>
      <c r="K1455" s="2">
        <v>36180</v>
      </c>
      <c r="L1455">
        <f t="shared" si="23"/>
        <v>13.100345324419795</v>
      </c>
    </row>
    <row r="1456" spans="1:12" x14ac:dyDescent="0.2">
      <c r="A1456">
        <v>1454</v>
      </c>
      <c r="B1456">
        <v>1160</v>
      </c>
      <c r="C1456">
        <v>4</v>
      </c>
      <c r="D1456">
        <v>9</v>
      </c>
      <c r="E1456">
        <v>15</v>
      </c>
      <c r="F1456">
        <v>24</v>
      </c>
      <c r="G1456">
        <v>32</v>
      </c>
      <c r="H1456">
        <v>42</v>
      </c>
      <c r="I1456">
        <v>26</v>
      </c>
      <c r="J1456" s="1">
        <v>12000000</v>
      </c>
      <c r="K1456" s="2">
        <v>36177</v>
      </c>
      <c r="L1456">
        <f t="shared" si="23"/>
        <v>13.300554947247951</v>
      </c>
    </row>
    <row r="1457" spans="1:12" x14ac:dyDescent="0.2">
      <c r="A1457">
        <v>1455</v>
      </c>
      <c r="B1457">
        <v>1159</v>
      </c>
      <c r="C1457">
        <v>16</v>
      </c>
      <c r="D1457">
        <v>18</v>
      </c>
      <c r="E1457">
        <v>21</v>
      </c>
      <c r="F1457">
        <v>34</v>
      </c>
      <c r="G1457">
        <v>35</v>
      </c>
      <c r="H1457">
        <v>44</v>
      </c>
      <c r="I1457">
        <v>17</v>
      </c>
      <c r="J1457" s="1">
        <v>10000000</v>
      </c>
      <c r="K1457" s="2">
        <v>36173</v>
      </c>
      <c r="L1457">
        <f t="shared" si="23"/>
        <v>11.088389466120898</v>
      </c>
    </row>
    <row r="1458" spans="1:12" x14ac:dyDescent="0.2">
      <c r="A1458">
        <v>1456</v>
      </c>
      <c r="B1458">
        <v>1158</v>
      </c>
      <c r="C1458">
        <v>11</v>
      </c>
      <c r="D1458">
        <v>13</v>
      </c>
      <c r="E1458">
        <v>18</v>
      </c>
      <c r="F1458">
        <v>28</v>
      </c>
      <c r="G1458">
        <v>39</v>
      </c>
      <c r="H1458">
        <v>44</v>
      </c>
      <c r="I1458">
        <v>37</v>
      </c>
      <c r="J1458" s="1">
        <v>8000000</v>
      </c>
      <c r="K1458" s="2">
        <v>36170</v>
      </c>
      <c r="L1458">
        <f t="shared" si="23"/>
        <v>13.334523756382298</v>
      </c>
    </row>
    <row r="1459" spans="1:12" x14ac:dyDescent="0.2">
      <c r="A1459">
        <v>1457</v>
      </c>
      <c r="B1459">
        <v>1157</v>
      </c>
      <c r="C1459">
        <v>3</v>
      </c>
      <c r="D1459">
        <v>7</v>
      </c>
      <c r="E1459">
        <v>15</v>
      </c>
      <c r="F1459">
        <v>25</v>
      </c>
      <c r="G1459">
        <v>32</v>
      </c>
      <c r="H1459">
        <v>33</v>
      </c>
      <c r="I1459">
        <v>22</v>
      </c>
      <c r="J1459" s="1">
        <v>6000000</v>
      </c>
      <c r="K1459" s="2">
        <v>36166</v>
      </c>
      <c r="L1459">
        <f t="shared" si="23"/>
        <v>11.716898663286045</v>
      </c>
    </row>
    <row r="1460" spans="1:12" x14ac:dyDescent="0.2">
      <c r="A1460">
        <v>1458</v>
      </c>
      <c r="B1460">
        <v>1156</v>
      </c>
      <c r="C1460">
        <v>7</v>
      </c>
      <c r="D1460">
        <v>12</v>
      </c>
      <c r="E1460">
        <v>16</v>
      </c>
      <c r="F1460">
        <v>17</v>
      </c>
      <c r="G1460">
        <v>42</v>
      </c>
      <c r="H1460">
        <v>43</v>
      </c>
      <c r="I1460">
        <v>34</v>
      </c>
      <c r="J1460" s="1">
        <v>10000000</v>
      </c>
      <c r="K1460" s="2">
        <v>36163</v>
      </c>
      <c r="L1460">
        <f t="shared" si="23"/>
        <v>14.886875011870274</v>
      </c>
    </row>
    <row r="1461" spans="1:12" x14ac:dyDescent="0.2">
      <c r="A1461">
        <v>1459</v>
      </c>
      <c r="B1461">
        <v>1155</v>
      </c>
      <c r="C1461">
        <v>5</v>
      </c>
      <c r="D1461">
        <v>12</v>
      </c>
      <c r="E1461">
        <v>15</v>
      </c>
      <c r="F1461">
        <v>36</v>
      </c>
      <c r="G1461">
        <v>37</v>
      </c>
      <c r="H1461">
        <v>38</v>
      </c>
      <c r="I1461">
        <v>31</v>
      </c>
      <c r="J1461" s="1">
        <v>8000000</v>
      </c>
      <c r="K1461" s="2">
        <v>36159</v>
      </c>
      <c r="L1461">
        <f t="shared" si="23"/>
        <v>13.777137721948048</v>
      </c>
    </row>
    <row r="1462" spans="1:12" x14ac:dyDescent="0.2">
      <c r="A1462">
        <v>1460</v>
      </c>
      <c r="B1462">
        <v>1154</v>
      </c>
      <c r="C1462">
        <v>4</v>
      </c>
      <c r="D1462">
        <v>10</v>
      </c>
      <c r="E1462">
        <v>14</v>
      </c>
      <c r="F1462">
        <v>16</v>
      </c>
      <c r="G1462">
        <v>26</v>
      </c>
      <c r="H1462">
        <v>35</v>
      </c>
      <c r="I1462">
        <v>37</v>
      </c>
      <c r="J1462" s="1">
        <v>6000000</v>
      </c>
      <c r="K1462" s="2">
        <v>36156</v>
      </c>
      <c r="L1462">
        <f t="shared" si="23"/>
        <v>12.632158508007592</v>
      </c>
    </row>
    <row r="1463" spans="1:12" x14ac:dyDescent="0.2">
      <c r="A1463">
        <v>1461</v>
      </c>
      <c r="B1463">
        <v>1153</v>
      </c>
      <c r="C1463">
        <v>2</v>
      </c>
      <c r="D1463">
        <v>8</v>
      </c>
      <c r="E1463">
        <v>20</v>
      </c>
      <c r="F1463">
        <v>32</v>
      </c>
      <c r="G1463">
        <v>38</v>
      </c>
      <c r="H1463">
        <v>42</v>
      </c>
      <c r="I1463">
        <v>19</v>
      </c>
      <c r="J1463" s="1">
        <v>46000000</v>
      </c>
      <c r="K1463" s="2">
        <v>36152</v>
      </c>
      <c r="L1463">
        <f t="shared" si="23"/>
        <v>15.044378795195678</v>
      </c>
    </row>
    <row r="1464" spans="1:12" x14ac:dyDescent="0.2">
      <c r="A1464">
        <v>1462</v>
      </c>
      <c r="B1464">
        <v>1152</v>
      </c>
      <c r="C1464">
        <v>8</v>
      </c>
      <c r="D1464">
        <v>9</v>
      </c>
      <c r="E1464">
        <v>10</v>
      </c>
      <c r="F1464">
        <v>17</v>
      </c>
      <c r="G1464">
        <v>37</v>
      </c>
      <c r="H1464">
        <v>39</v>
      </c>
      <c r="I1464">
        <v>33</v>
      </c>
      <c r="J1464" s="1">
        <v>42000000</v>
      </c>
      <c r="K1464" s="2">
        <v>36149</v>
      </c>
      <c r="L1464">
        <f t="shared" si="23"/>
        <v>13.957418235817245</v>
      </c>
    </row>
    <row r="1465" spans="1:12" x14ac:dyDescent="0.2">
      <c r="A1465">
        <v>1463</v>
      </c>
      <c r="B1465">
        <v>1151</v>
      </c>
      <c r="C1465">
        <v>5</v>
      </c>
      <c r="D1465">
        <v>15</v>
      </c>
      <c r="E1465">
        <v>34</v>
      </c>
      <c r="F1465">
        <v>39</v>
      </c>
      <c r="G1465">
        <v>40</v>
      </c>
      <c r="H1465">
        <v>42</v>
      </c>
      <c r="I1465">
        <v>7</v>
      </c>
      <c r="J1465" s="1">
        <v>38000000</v>
      </c>
      <c r="K1465" s="2">
        <v>36145</v>
      </c>
      <c r="L1465">
        <f t="shared" si="23"/>
        <v>16.370705543744901</v>
      </c>
    </row>
    <row r="1466" spans="1:12" x14ac:dyDescent="0.2">
      <c r="A1466">
        <v>1464</v>
      </c>
      <c r="B1466">
        <v>1150</v>
      </c>
      <c r="C1466">
        <v>8</v>
      </c>
      <c r="D1466">
        <v>13</v>
      </c>
      <c r="E1466">
        <v>24</v>
      </c>
      <c r="F1466">
        <v>29</v>
      </c>
      <c r="G1466">
        <v>30</v>
      </c>
      <c r="H1466">
        <v>32</v>
      </c>
      <c r="I1466">
        <v>2</v>
      </c>
      <c r="J1466" s="1">
        <v>34000000</v>
      </c>
      <c r="K1466" s="2">
        <v>36142</v>
      </c>
      <c r="L1466">
        <f t="shared" si="23"/>
        <v>11.95427797504985</v>
      </c>
    </row>
    <row r="1467" spans="1:12" x14ac:dyDescent="0.2">
      <c r="A1467">
        <v>1465</v>
      </c>
      <c r="B1467">
        <v>1149</v>
      </c>
      <c r="C1467">
        <v>10</v>
      </c>
      <c r="D1467">
        <v>25</v>
      </c>
      <c r="E1467">
        <v>26</v>
      </c>
      <c r="F1467">
        <v>34</v>
      </c>
      <c r="G1467">
        <v>36</v>
      </c>
      <c r="H1467">
        <v>44</v>
      </c>
      <c r="I1467">
        <v>37</v>
      </c>
      <c r="J1467" s="1">
        <v>31000000</v>
      </c>
      <c r="K1467" s="2">
        <v>36138</v>
      </c>
      <c r="L1467">
        <f t="shared" si="23"/>
        <v>11.086242010021337</v>
      </c>
    </row>
    <row r="1468" spans="1:12" x14ac:dyDescent="0.2">
      <c r="A1468">
        <v>1466</v>
      </c>
      <c r="B1468">
        <v>1148</v>
      </c>
      <c r="C1468">
        <v>1</v>
      </c>
      <c r="D1468">
        <v>3</v>
      </c>
      <c r="E1468">
        <v>6</v>
      </c>
      <c r="F1468">
        <v>7</v>
      </c>
      <c r="G1468">
        <v>37</v>
      </c>
      <c r="H1468">
        <v>44</v>
      </c>
      <c r="I1468">
        <v>35</v>
      </c>
      <c r="J1468" s="1">
        <v>28000000</v>
      </c>
      <c r="K1468" s="2">
        <v>36135</v>
      </c>
      <c r="L1468">
        <f t="shared" si="23"/>
        <v>18.699376103674332</v>
      </c>
    </row>
    <row r="1469" spans="1:12" x14ac:dyDescent="0.2">
      <c r="A1469">
        <v>1467</v>
      </c>
      <c r="B1469">
        <v>1147</v>
      </c>
      <c r="C1469">
        <v>2</v>
      </c>
      <c r="D1469">
        <v>5</v>
      </c>
      <c r="E1469">
        <v>13</v>
      </c>
      <c r="F1469">
        <v>16</v>
      </c>
      <c r="G1469">
        <v>24</v>
      </c>
      <c r="H1469">
        <v>40</v>
      </c>
      <c r="I1469">
        <v>7</v>
      </c>
      <c r="J1469" s="1">
        <v>25000000</v>
      </c>
      <c r="K1469" s="2">
        <v>36131</v>
      </c>
      <c r="L1469">
        <f t="shared" si="23"/>
        <v>13.18729547347605</v>
      </c>
    </row>
    <row r="1470" spans="1:12" x14ac:dyDescent="0.2">
      <c r="A1470">
        <v>1468</v>
      </c>
      <c r="B1470">
        <v>1146</v>
      </c>
      <c r="C1470">
        <v>5</v>
      </c>
      <c r="D1470">
        <v>8</v>
      </c>
      <c r="E1470">
        <v>13</v>
      </c>
      <c r="F1470">
        <v>14</v>
      </c>
      <c r="G1470">
        <v>28</v>
      </c>
      <c r="H1470">
        <v>44</v>
      </c>
      <c r="I1470">
        <v>21</v>
      </c>
      <c r="J1470" s="1">
        <v>22000000</v>
      </c>
      <c r="K1470" s="2">
        <v>36128</v>
      </c>
      <c r="L1470">
        <f t="shared" si="23"/>
        <v>13.466006584482772</v>
      </c>
    </row>
    <row r="1471" spans="1:12" x14ac:dyDescent="0.2">
      <c r="A1471">
        <v>1469</v>
      </c>
      <c r="B1471">
        <v>1145</v>
      </c>
      <c r="C1471">
        <v>2</v>
      </c>
      <c r="D1471">
        <v>17</v>
      </c>
      <c r="E1471">
        <v>21</v>
      </c>
      <c r="F1471">
        <v>25</v>
      </c>
      <c r="G1471">
        <v>31</v>
      </c>
      <c r="H1471">
        <v>44</v>
      </c>
      <c r="I1471">
        <v>14</v>
      </c>
      <c r="J1471" s="1">
        <v>19000000</v>
      </c>
      <c r="K1471" s="2">
        <v>36124</v>
      </c>
      <c r="L1471">
        <f t="shared" si="23"/>
        <v>13.316656236958787</v>
      </c>
    </row>
    <row r="1472" spans="1:12" x14ac:dyDescent="0.2">
      <c r="A1472">
        <v>1470</v>
      </c>
      <c r="B1472">
        <v>1144</v>
      </c>
      <c r="C1472">
        <v>7</v>
      </c>
      <c r="D1472">
        <v>25</v>
      </c>
      <c r="E1472">
        <v>29</v>
      </c>
      <c r="F1472">
        <v>32</v>
      </c>
      <c r="G1472">
        <v>38</v>
      </c>
      <c r="H1472">
        <v>41</v>
      </c>
      <c r="I1472">
        <v>28</v>
      </c>
      <c r="J1472" s="1">
        <v>16000000</v>
      </c>
      <c r="K1472" s="2">
        <v>36121</v>
      </c>
      <c r="L1472">
        <f t="shared" si="23"/>
        <v>11.058287131636355</v>
      </c>
    </row>
    <row r="1473" spans="1:12" x14ac:dyDescent="0.2">
      <c r="A1473">
        <v>1471</v>
      </c>
      <c r="B1473">
        <v>1143</v>
      </c>
      <c r="C1473">
        <v>8</v>
      </c>
      <c r="D1473">
        <v>11</v>
      </c>
      <c r="E1473">
        <v>25</v>
      </c>
      <c r="F1473">
        <v>39</v>
      </c>
      <c r="G1473">
        <v>40</v>
      </c>
      <c r="H1473">
        <v>41</v>
      </c>
      <c r="I1473">
        <v>28</v>
      </c>
      <c r="J1473" s="1">
        <v>13000000</v>
      </c>
      <c r="K1473" s="2">
        <v>36117</v>
      </c>
      <c r="L1473">
        <f t="shared" si="23"/>
        <v>13.721724173212134</v>
      </c>
    </row>
    <row r="1474" spans="1:12" x14ac:dyDescent="0.2">
      <c r="A1474">
        <v>1472</v>
      </c>
      <c r="B1474">
        <v>1142</v>
      </c>
      <c r="C1474">
        <v>2</v>
      </c>
      <c r="D1474">
        <v>12</v>
      </c>
      <c r="E1474">
        <v>19</v>
      </c>
      <c r="F1474">
        <v>24</v>
      </c>
      <c r="G1474">
        <v>38</v>
      </c>
      <c r="H1474">
        <v>43</v>
      </c>
      <c r="I1474">
        <v>42</v>
      </c>
      <c r="J1474" s="1">
        <v>10000000</v>
      </c>
      <c r="K1474" s="2">
        <v>36114</v>
      </c>
      <c r="L1474">
        <f t="shared" si="23"/>
        <v>15.882005390947809</v>
      </c>
    </row>
    <row r="1475" spans="1:12" x14ac:dyDescent="0.2">
      <c r="A1475">
        <v>1473</v>
      </c>
      <c r="B1475">
        <v>1141</v>
      </c>
      <c r="C1475">
        <v>10</v>
      </c>
      <c r="D1475">
        <v>14</v>
      </c>
      <c r="E1475">
        <v>20</v>
      </c>
      <c r="F1475">
        <v>32</v>
      </c>
      <c r="G1475">
        <v>33</v>
      </c>
      <c r="H1475">
        <v>44</v>
      </c>
      <c r="I1475">
        <v>23</v>
      </c>
      <c r="J1475" s="1">
        <v>8000000</v>
      </c>
      <c r="K1475" s="2">
        <v>36110</v>
      </c>
      <c r="L1475">
        <f t="shared" si="23"/>
        <v>11.894376422334654</v>
      </c>
    </row>
    <row r="1476" spans="1:12" x14ac:dyDescent="0.2">
      <c r="A1476">
        <v>1474</v>
      </c>
      <c r="B1476">
        <v>1140</v>
      </c>
      <c r="C1476">
        <v>6</v>
      </c>
      <c r="D1476">
        <v>14</v>
      </c>
      <c r="E1476">
        <v>25</v>
      </c>
      <c r="F1476">
        <v>27</v>
      </c>
      <c r="G1476">
        <v>40</v>
      </c>
      <c r="H1476">
        <v>42</v>
      </c>
      <c r="I1476">
        <v>18</v>
      </c>
      <c r="J1476" s="1">
        <v>6000000</v>
      </c>
      <c r="K1476" s="2">
        <v>36107</v>
      </c>
      <c r="L1476">
        <f t="shared" ref="L1476:L1539" si="24">STDEV(C1476:I1476)</f>
        <v>13.214350064193379</v>
      </c>
    </row>
    <row r="1477" spans="1:12" x14ac:dyDescent="0.2">
      <c r="A1477">
        <v>1475</v>
      </c>
      <c r="B1477">
        <v>1139</v>
      </c>
      <c r="C1477">
        <v>14</v>
      </c>
      <c r="D1477">
        <v>18</v>
      </c>
      <c r="E1477">
        <v>26</v>
      </c>
      <c r="F1477">
        <v>29</v>
      </c>
      <c r="G1477">
        <v>32</v>
      </c>
      <c r="H1477">
        <v>33</v>
      </c>
      <c r="I1477">
        <v>12</v>
      </c>
      <c r="J1477" s="1">
        <v>19000000</v>
      </c>
      <c r="K1477" s="2">
        <v>36103</v>
      </c>
      <c r="L1477">
        <f t="shared" si="24"/>
        <v>8.6767340794629799</v>
      </c>
    </row>
    <row r="1478" spans="1:12" x14ac:dyDescent="0.2">
      <c r="A1478">
        <v>1476</v>
      </c>
      <c r="B1478">
        <v>1138</v>
      </c>
      <c r="C1478">
        <v>18</v>
      </c>
      <c r="D1478">
        <v>20</v>
      </c>
      <c r="E1478">
        <v>32</v>
      </c>
      <c r="F1478">
        <v>33</v>
      </c>
      <c r="G1478">
        <v>36</v>
      </c>
      <c r="H1478">
        <v>38</v>
      </c>
      <c r="I1478">
        <v>2</v>
      </c>
      <c r="J1478" s="1">
        <v>16000000</v>
      </c>
      <c r="K1478" s="2">
        <v>36100</v>
      </c>
      <c r="L1478">
        <f t="shared" si="24"/>
        <v>12.933897876731292</v>
      </c>
    </row>
    <row r="1479" spans="1:12" x14ac:dyDescent="0.2">
      <c r="A1479">
        <v>1477</v>
      </c>
      <c r="B1479">
        <v>1137</v>
      </c>
      <c r="C1479">
        <v>2</v>
      </c>
      <c r="D1479">
        <v>12</v>
      </c>
      <c r="E1479">
        <v>18</v>
      </c>
      <c r="F1479">
        <v>23</v>
      </c>
      <c r="G1479">
        <v>27</v>
      </c>
      <c r="H1479">
        <v>43</v>
      </c>
      <c r="I1479">
        <v>40</v>
      </c>
      <c r="J1479" s="1">
        <v>13000000</v>
      </c>
      <c r="K1479" s="2">
        <v>36096</v>
      </c>
      <c r="L1479">
        <f t="shared" si="24"/>
        <v>14.661254412647676</v>
      </c>
    </row>
    <row r="1480" spans="1:12" x14ac:dyDescent="0.2">
      <c r="A1480">
        <v>1478</v>
      </c>
      <c r="B1480">
        <v>1136</v>
      </c>
      <c r="C1480">
        <v>5</v>
      </c>
      <c r="D1480">
        <v>14</v>
      </c>
      <c r="E1480">
        <v>21</v>
      </c>
      <c r="F1480">
        <v>33</v>
      </c>
      <c r="G1480">
        <v>34</v>
      </c>
      <c r="H1480">
        <v>38</v>
      </c>
      <c r="I1480">
        <v>37</v>
      </c>
      <c r="J1480" s="1">
        <v>10000000</v>
      </c>
      <c r="K1480" s="2">
        <v>36093</v>
      </c>
      <c r="L1480">
        <f t="shared" si="24"/>
        <v>12.832251036613439</v>
      </c>
    </row>
    <row r="1481" spans="1:12" x14ac:dyDescent="0.2">
      <c r="A1481">
        <v>1479</v>
      </c>
      <c r="B1481">
        <v>1135</v>
      </c>
      <c r="C1481">
        <v>4</v>
      </c>
      <c r="D1481">
        <v>7</v>
      </c>
      <c r="E1481">
        <v>9</v>
      </c>
      <c r="F1481">
        <v>19</v>
      </c>
      <c r="G1481">
        <v>32</v>
      </c>
      <c r="H1481">
        <v>36</v>
      </c>
      <c r="I1481">
        <v>44</v>
      </c>
      <c r="J1481" s="1">
        <v>8000000</v>
      </c>
      <c r="K1481" s="2">
        <v>36089</v>
      </c>
      <c r="L1481">
        <f t="shared" si="24"/>
        <v>15.841476602652323</v>
      </c>
    </row>
    <row r="1482" spans="1:12" x14ac:dyDescent="0.2">
      <c r="A1482">
        <v>1480</v>
      </c>
      <c r="B1482">
        <v>1134</v>
      </c>
      <c r="C1482">
        <v>13</v>
      </c>
      <c r="D1482">
        <v>21</v>
      </c>
      <c r="E1482">
        <v>32</v>
      </c>
      <c r="F1482">
        <v>33</v>
      </c>
      <c r="G1482">
        <v>35</v>
      </c>
      <c r="H1482">
        <v>40</v>
      </c>
      <c r="I1482">
        <v>8</v>
      </c>
      <c r="J1482" s="1">
        <v>6000000</v>
      </c>
      <c r="K1482" s="2">
        <v>36086</v>
      </c>
      <c r="L1482">
        <f t="shared" si="24"/>
        <v>12.110601416389967</v>
      </c>
    </row>
    <row r="1483" spans="1:12" x14ac:dyDescent="0.2">
      <c r="A1483">
        <v>1481</v>
      </c>
      <c r="B1483">
        <v>1133</v>
      </c>
      <c r="C1483">
        <v>1</v>
      </c>
      <c r="D1483">
        <v>3</v>
      </c>
      <c r="E1483">
        <v>10</v>
      </c>
      <c r="F1483">
        <v>16</v>
      </c>
      <c r="G1483">
        <v>32</v>
      </c>
      <c r="H1483">
        <v>43</v>
      </c>
      <c r="I1483">
        <v>8</v>
      </c>
      <c r="J1483" s="1">
        <v>13000000</v>
      </c>
      <c r="K1483" s="2">
        <v>36082</v>
      </c>
      <c r="L1483">
        <f t="shared" si="24"/>
        <v>15.699560200088106</v>
      </c>
    </row>
    <row r="1484" spans="1:12" x14ac:dyDescent="0.2">
      <c r="A1484">
        <v>1482</v>
      </c>
      <c r="B1484">
        <v>1132</v>
      </c>
      <c r="C1484">
        <v>2</v>
      </c>
      <c r="D1484">
        <v>15</v>
      </c>
      <c r="E1484">
        <v>18</v>
      </c>
      <c r="F1484">
        <v>23</v>
      </c>
      <c r="G1484">
        <v>38</v>
      </c>
      <c r="H1484">
        <v>42</v>
      </c>
      <c r="I1484">
        <v>37</v>
      </c>
      <c r="J1484" s="1">
        <v>10000000</v>
      </c>
      <c r="K1484" s="2">
        <v>36079</v>
      </c>
      <c r="L1484">
        <f t="shared" si="24"/>
        <v>14.628738838327793</v>
      </c>
    </row>
    <row r="1485" spans="1:12" x14ac:dyDescent="0.2">
      <c r="A1485">
        <v>1483</v>
      </c>
      <c r="B1485">
        <v>1131</v>
      </c>
      <c r="C1485">
        <v>3</v>
      </c>
      <c r="D1485">
        <v>5</v>
      </c>
      <c r="E1485">
        <v>18</v>
      </c>
      <c r="F1485">
        <v>27</v>
      </c>
      <c r="G1485">
        <v>38</v>
      </c>
      <c r="H1485">
        <v>44</v>
      </c>
      <c r="I1485">
        <v>13</v>
      </c>
      <c r="J1485" s="1">
        <v>8000000</v>
      </c>
      <c r="K1485" s="2">
        <v>36075</v>
      </c>
      <c r="L1485">
        <f t="shared" si="24"/>
        <v>15.847487407878168</v>
      </c>
    </row>
    <row r="1486" spans="1:12" x14ac:dyDescent="0.2">
      <c r="A1486">
        <v>1484</v>
      </c>
      <c r="B1486">
        <v>1130</v>
      </c>
      <c r="C1486">
        <v>3</v>
      </c>
      <c r="D1486">
        <v>6</v>
      </c>
      <c r="E1486">
        <v>17</v>
      </c>
      <c r="F1486">
        <v>28</v>
      </c>
      <c r="G1486">
        <v>33</v>
      </c>
      <c r="H1486">
        <v>42</v>
      </c>
      <c r="I1486">
        <v>39</v>
      </c>
      <c r="J1486" s="1">
        <v>6000000</v>
      </c>
      <c r="K1486" s="2">
        <v>36072</v>
      </c>
      <c r="L1486">
        <f t="shared" si="24"/>
        <v>15.599145275730121</v>
      </c>
    </row>
    <row r="1487" spans="1:12" x14ac:dyDescent="0.2">
      <c r="A1487">
        <v>1485</v>
      </c>
      <c r="B1487">
        <v>1129</v>
      </c>
      <c r="C1487">
        <v>5</v>
      </c>
      <c r="D1487">
        <v>10</v>
      </c>
      <c r="E1487">
        <v>26</v>
      </c>
      <c r="F1487">
        <v>27</v>
      </c>
      <c r="G1487">
        <v>30</v>
      </c>
      <c r="H1487">
        <v>37</v>
      </c>
      <c r="I1487">
        <v>42</v>
      </c>
      <c r="J1487" s="1">
        <v>8000000</v>
      </c>
      <c r="K1487" s="2">
        <v>36068</v>
      </c>
      <c r="L1487">
        <f t="shared" si="24"/>
        <v>13.462469878818496</v>
      </c>
    </row>
    <row r="1488" spans="1:12" x14ac:dyDescent="0.2">
      <c r="A1488">
        <v>1486</v>
      </c>
      <c r="B1488">
        <v>1128</v>
      </c>
      <c r="C1488">
        <v>20</v>
      </c>
      <c r="D1488">
        <v>23</v>
      </c>
      <c r="E1488">
        <v>35</v>
      </c>
      <c r="F1488">
        <v>37</v>
      </c>
      <c r="G1488">
        <v>38</v>
      </c>
      <c r="H1488">
        <v>44</v>
      </c>
      <c r="I1488">
        <v>39</v>
      </c>
      <c r="J1488" s="1">
        <v>6000000</v>
      </c>
      <c r="K1488" s="2">
        <v>36065</v>
      </c>
      <c r="L1488">
        <f t="shared" si="24"/>
        <v>8.8263674240744088</v>
      </c>
    </row>
    <row r="1489" spans="1:12" x14ac:dyDescent="0.2">
      <c r="A1489">
        <v>1487</v>
      </c>
      <c r="B1489">
        <v>1127</v>
      </c>
      <c r="C1489">
        <v>3</v>
      </c>
      <c r="D1489">
        <v>10</v>
      </c>
      <c r="E1489">
        <v>15</v>
      </c>
      <c r="F1489">
        <v>18</v>
      </c>
      <c r="G1489">
        <v>33</v>
      </c>
      <c r="H1489">
        <v>41</v>
      </c>
      <c r="I1489">
        <v>43</v>
      </c>
      <c r="J1489" s="1">
        <v>18000000</v>
      </c>
      <c r="K1489" s="2">
        <v>36061</v>
      </c>
      <c r="L1489">
        <f t="shared" si="24"/>
        <v>15.713203425933298</v>
      </c>
    </row>
    <row r="1490" spans="1:12" x14ac:dyDescent="0.2">
      <c r="A1490">
        <v>1488</v>
      </c>
      <c r="B1490">
        <v>1126</v>
      </c>
      <c r="C1490">
        <v>8</v>
      </c>
      <c r="D1490">
        <v>19</v>
      </c>
      <c r="E1490">
        <v>30</v>
      </c>
      <c r="F1490">
        <v>34</v>
      </c>
      <c r="G1490">
        <v>41</v>
      </c>
      <c r="H1490">
        <v>44</v>
      </c>
      <c r="I1490">
        <v>22</v>
      </c>
      <c r="J1490" s="1">
        <v>16000000</v>
      </c>
      <c r="K1490" s="2">
        <v>36058</v>
      </c>
      <c r="L1490">
        <f t="shared" si="24"/>
        <v>12.789504625724508</v>
      </c>
    </row>
    <row r="1491" spans="1:12" x14ac:dyDescent="0.2">
      <c r="A1491">
        <v>1489</v>
      </c>
      <c r="B1491">
        <v>1125</v>
      </c>
      <c r="C1491">
        <v>1</v>
      </c>
      <c r="D1491">
        <v>5</v>
      </c>
      <c r="E1491">
        <v>22</v>
      </c>
      <c r="F1491">
        <v>31</v>
      </c>
      <c r="G1491">
        <v>33</v>
      </c>
      <c r="H1491">
        <v>44</v>
      </c>
      <c r="I1491">
        <v>36</v>
      </c>
      <c r="J1491" s="1">
        <v>14000000</v>
      </c>
      <c r="K1491" s="2">
        <v>36054</v>
      </c>
      <c r="L1491">
        <f t="shared" si="24"/>
        <v>16.154020581650283</v>
      </c>
    </row>
    <row r="1492" spans="1:12" x14ac:dyDescent="0.2">
      <c r="A1492">
        <v>1490</v>
      </c>
      <c r="B1492">
        <v>1124</v>
      </c>
      <c r="C1492">
        <v>7</v>
      </c>
      <c r="D1492">
        <v>23</v>
      </c>
      <c r="E1492">
        <v>27</v>
      </c>
      <c r="F1492">
        <v>39</v>
      </c>
      <c r="G1492">
        <v>42</v>
      </c>
      <c r="H1492">
        <v>44</v>
      </c>
      <c r="I1492">
        <v>17</v>
      </c>
      <c r="J1492" s="1">
        <v>12000000</v>
      </c>
      <c r="K1492" s="2">
        <v>36051</v>
      </c>
      <c r="L1492">
        <f t="shared" si="24"/>
        <v>13.902723268687836</v>
      </c>
    </row>
    <row r="1493" spans="1:12" x14ac:dyDescent="0.2">
      <c r="A1493">
        <v>1491</v>
      </c>
      <c r="B1493">
        <v>1123</v>
      </c>
      <c r="C1493">
        <v>7</v>
      </c>
      <c r="D1493">
        <v>28</v>
      </c>
      <c r="E1493">
        <v>35</v>
      </c>
      <c r="F1493">
        <v>36</v>
      </c>
      <c r="G1493">
        <v>39</v>
      </c>
      <c r="H1493">
        <v>42</v>
      </c>
      <c r="I1493">
        <v>31</v>
      </c>
      <c r="J1493" s="1">
        <v>10000000</v>
      </c>
      <c r="K1493" s="2">
        <v>36047</v>
      </c>
      <c r="L1493">
        <f t="shared" si="24"/>
        <v>11.625096005747961</v>
      </c>
    </row>
    <row r="1494" spans="1:12" x14ac:dyDescent="0.2">
      <c r="A1494">
        <v>1492</v>
      </c>
      <c r="B1494">
        <v>1122</v>
      </c>
      <c r="C1494">
        <v>2</v>
      </c>
      <c r="D1494">
        <v>8</v>
      </c>
      <c r="E1494">
        <v>9</v>
      </c>
      <c r="F1494">
        <v>24</v>
      </c>
      <c r="G1494">
        <v>38</v>
      </c>
      <c r="H1494">
        <v>39</v>
      </c>
      <c r="I1494">
        <v>34</v>
      </c>
      <c r="J1494" s="1">
        <v>8000000</v>
      </c>
      <c r="K1494" s="2">
        <v>36044</v>
      </c>
      <c r="L1494">
        <f t="shared" si="24"/>
        <v>15.588457268119896</v>
      </c>
    </row>
    <row r="1495" spans="1:12" x14ac:dyDescent="0.2">
      <c r="A1495">
        <v>1493</v>
      </c>
      <c r="B1495">
        <v>1121</v>
      </c>
      <c r="C1495">
        <v>10</v>
      </c>
      <c r="D1495">
        <v>21</v>
      </c>
      <c r="E1495">
        <v>24</v>
      </c>
      <c r="F1495">
        <v>31</v>
      </c>
      <c r="G1495">
        <v>38</v>
      </c>
      <c r="H1495">
        <v>42</v>
      </c>
      <c r="I1495">
        <v>9</v>
      </c>
      <c r="J1495" s="1">
        <v>6000000</v>
      </c>
      <c r="K1495" s="2">
        <v>36040</v>
      </c>
      <c r="L1495">
        <f t="shared" si="24"/>
        <v>12.858201014657274</v>
      </c>
    </row>
    <row r="1496" spans="1:12" x14ac:dyDescent="0.2">
      <c r="A1496">
        <v>1494</v>
      </c>
      <c r="B1496">
        <v>1120</v>
      </c>
      <c r="C1496">
        <v>1</v>
      </c>
      <c r="D1496">
        <v>2</v>
      </c>
      <c r="E1496">
        <v>25</v>
      </c>
      <c r="F1496">
        <v>37</v>
      </c>
      <c r="G1496">
        <v>38</v>
      </c>
      <c r="H1496">
        <v>44</v>
      </c>
      <c r="I1496">
        <v>21</v>
      </c>
      <c r="J1496" s="1">
        <v>8000000</v>
      </c>
      <c r="K1496" s="2">
        <v>36037</v>
      </c>
      <c r="L1496">
        <f t="shared" si="24"/>
        <v>17.262676501632068</v>
      </c>
    </row>
    <row r="1497" spans="1:12" x14ac:dyDescent="0.2">
      <c r="A1497">
        <v>1495</v>
      </c>
      <c r="B1497">
        <v>1119</v>
      </c>
      <c r="C1497">
        <v>2</v>
      </c>
      <c r="D1497">
        <v>6</v>
      </c>
      <c r="E1497">
        <v>14</v>
      </c>
      <c r="F1497">
        <v>20</v>
      </c>
      <c r="G1497">
        <v>38</v>
      </c>
      <c r="H1497">
        <v>41</v>
      </c>
      <c r="I1497">
        <v>9</v>
      </c>
      <c r="J1497" s="1">
        <v>6000000</v>
      </c>
      <c r="K1497" s="2">
        <v>36033</v>
      </c>
      <c r="L1497">
        <f t="shared" si="24"/>
        <v>15.425705201136866</v>
      </c>
    </row>
    <row r="1498" spans="1:12" x14ac:dyDescent="0.2">
      <c r="A1498">
        <v>1496</v>
      </c>
      <c r="B1498">
        <v>1118</v>
      </c>
      <c r="C1498">
        <v>5</v>
      </c>
      <c r="D1498">
        <v>19</v>
      </c>
      <c r="E1498">
        <v>23</v>
      </c>
      <c r="F1498">
        <v>24</v>
      </c>
      <c r="G1498">
        <v>26</v>
      </c>
      <c r="H1498">
        <v>40</v>
      </c>
      <c r="I1498">
        <v>43</v>
      </c>
      <c r="J1498" s="1">
        <v>42000000</v>
      </c>
      <c r="K1498" s="2">
        <v>36030</v>
      </c>
      <c r="L1498">
        <f t="shared" si="24"/>
        <v>12.828539611796371</v>
      </c>
    </row>
    <row r="1499" spans="1:12" x14ac:dyDescent="0.2">
      <c r="A1499">
        <v>1497</v>
      </c>
      <c r="B1499">
        <v>1117</v>
      </c>
      <c r="C1499">
        <v>15</v>
      </c>
      <c r="D1499">
        <v>18</v>
      </c>
      <c r="E1499">
        <v>20</v>
      </c>
      <c r="F1499">
        <v>25</v>
      </c>
      <c r="G1499">
        <v>31</v>
      </c>
      <c r="H1499">
        <v>32</v>
      </c>
      <c r="I1499">
        <v>13</v>
      </c>
      <c r="J1499" s="1">
        <v>35000000</v>
      </c>
      <c r="K1499" s="2">
        <v>36026</v>
      </c>
      <c r="L1499">
        <f t="shared" si="24"/>
        <v>7.5277265270908096</v>
      </c>
    </row>
    <row r="1500" spans="1:12" x14ac:dyDescent="0.2">
      <c r="A1500">
        <v>1498</v>
      </c>
      <c r="B1500">
        <v>1116</v>
      </c>
      <c r="C1500">
        <v>17</v>
      </c>
      <c r="D1500">
        <v>20</v>
      </c>
      <c r="E1500">
        <v>26</v>
      </c>
      <c r="F1500">
        <v>35</v>
      </c>
      <c r="G1500">
        <v>43</v>
      </c>
      <c r="H1500">
        <v>44</v>
      </c>
      <c r="I1500">
        <v>6</v>
      </c>
      <c r="J1500" s="1">
        <v>30000000</v>
      </c>
      <c r="K1500" s="2">
        <v>36023</v>
      </c>
      <c r="L1500">
        <f t="shared" si="24"/>
        <v>14.138768047632789</v>
      </c>
    </row>
    <row r="1501" spans="1:12" x14ac:dyDescent="0.2">
      <c r="A1501">
        <v>1499</v>
      </c>
      <c r="B1501">
        <v>1115</v>
      </c>
      <c r="C1501">
        <v>9</v>
      </c>
      <c r="D1501">
        <v>12</v>
      </c>
      <c r="E1501">
        <v>29</v>
      </c>
      <c r="F1501">
        <v>39</v>
      </c>
      <c r="G1501">
        <v>42</v>
      </c>
      <c r="H1501">
        <v>43</v>
      </c>
      <c r="I1501">
        <v>13</v>
      </c>
      <c r="J1501" s="1">
        <v>26000000</v>
      </c>
      <c r="K1501" s="2">
        <v>36019</v>
      </c>
      <c r="L1501">
        <f t="shared" si="24"/>
        <v>15.12959886793969</v>
      </c>
    </row>
    <row r="1502" spans="1:12" x14ac:dyDescent="0.2">
      <c r="A1502">
        <v>1500</v>
      </c>
      <c r="B1502">
        <v>1114</v>
      </c>
      <c r="C1502">
        <v>24</v>
      </c>
      <c r="D1502">
        <v>26</v>
      </c>
      <c r="E1502">
        <v>27</v>
      </c>
      <c r="F1502">
        <v>29</v>
      </c>
      <c r="G1502">
        <v>31</v>
      </c>
      <c r="H1502">
        <v>36</v>
      </c>
      <c r="I1502">
        <v>20</v>
      </c>
      <c r="J1502" s="1">
        <v>22000000</v>
      </c>
      <c r="K1502" s="2">
        <v>36016</v>
      </c>
      <c r="L1502">
        <f t="shared" si="24"/>
        <v>5.1269595556932392</v>
      </c>
    </row>
    <row r="1503" spans="1:12" x14ac:dyDescent="0.2">
      <c r="A1503">
        <v>1501</v>
      </c>
      <c r="B1503">
        <v>1113</v>
      </c>
      <c r="C1503">
        <v>2</v>
      </c>
      <c r="D1503">
        <v>4</v>
      </c>
      <c r="E1503">
        <v>10</v>
      </c>
      <c r="F1503">
        <v>26</v>
      </c>
      <c r="G1503">
        <v>27</v>
      </c>
      <c r="H1503">
        <v>41</v>
      </c>
      <c r="I1503">
        <v>22</v>
      </c>
      <c r="J1503" s="1">
        <v>18000000</v>
      </c>
      <c r="K1503" s="2">
        <v>36012</v>
      </c>
      <c r="L1503">
        <f t="shared" si="24"/>
        <v>14.147185484853766</v>
      </c>
    </row>
    <row r="1504" spans="1:12" x14ac:dyDescent="0.2">
      <c r="A1504">
        <v>1502</v>
      </c>
      <c r="B1504">
        <v>1112</v>
      </c>
      <c r="C1504">
        <v>8</v>
      </c>
      <c r="D1504">
        <v>16</v>
      </c>
      <c r="E1504">
        <v>22</v>
      </c>
      <c r="F1504">
        <v>34</v>
      </c>
      <c r="G1504">
        <v>36</v>
      </c>
      <c r="H1504">
        <v>41</v>
      </c>
      <c r="I1504">
        <v>6</v>
      </c>
      <c r="J1504" s="1">
        <v>16000000</v>
      </c>
      <c r="K1504" s="2">
        <v>36009</v>
      </c>
      <c r="L1504">
        <f t="shared" si="24"/>
        <v>14.008500820505214</v>
      </c>
    </row>
    <row r="1505" spans="1:12" x14ac:dyDescent="0.2">
      <c r="A1505">
        <v>1503</v>
      </c>
      <c r="B1505">
        <v>1111</v>
      </c>
      <c r="C1505">
        <v>6</v>
      </c>
      <c r="D1505">
        <v>9</v>
      </c>
      <c r="E1505">
        <v>19</v>
      </c>
      <c r="F1505">
        <v>29</v>
      </c>
      <c r="G1505">
        <v>32</v>
      </c>
      <c r="H1505">
        <v>37</v>
      </c>
      <c r="I1505">
        <v>43</v>
      </c>
      <c r="J1505" s="1">
        <v>14000000</v>
      </c>
      <c r="K1505" s="2">
        <v>36005</v>
      </c>
      <c r="L1505">
        <f t="shared" si="24"/>
        <v>14.059397805975427</v>
      </c>
    </row>
    <row r="1506" spans="1:12" x14ac:dyDescent="0.2">
      <c r="A1506">
        <v>1504</v>
      </c>
      <c r="B1506">
        <v>1110</v>
      </c>
      <c r="C1506">
        <v>17</v>
      </c>
      <c r="D1506">
        <v>26</v>
      </c>
      <c r="E1506">
        <v>31</v>
      </c>
      <c r="F1506">
        <v>34</v>
      </c>
      <c r="G1506">
        <v>42</v>
      </c>
      <c r="H1506">
        <v>44</v>
      </c>
      <c r="I1506">
        <v>7</v>
      </c>
      <c r="J1506" s="1">
        <v>12000000</v>
      </c>
      <c r="K1506" s="2">
        <v>36002</v>
      </c>
      <c r="L1506">
        <f t="shared" si="24"/>
        <v>13.288018233409698</v>
      </c>
    </row>
    <row r="1507" spans="1:12" x14ac:dyDescent="0.2">
      <c r="A1507">
        <v>1505</v>
      </c>
      <c r="B1507">
        <v>1109</v>
      </c>
      <c r="C1507">
        <v>6</v>
      </c>
      <c r="D1507">
        <v>11</v>
      </c>
      <c r="E1507">
        <v>27</v>
      </c>
      <c r="F1507">
        <v>37</v>
      </c>
      <c r="G1507">
        <v>40</v>
      </c>
      <c r="H1507">
        <v>43</v>
      </c>
      <c r="I1507">
        <v>31</v>
      </c>
      <c r="J1507" s="1">
        <v>10000000</v>
      </c>
      <c r="K1507" s="2">
        <v>35998</v>
      </c>
      <c r="L1507">
        <f t="shared" si="24"/>
        <v>14.334440710268067</v>
      </c>
    </row>
    <row r="1508" spans="1:12" x14ac:dyDescent="0.2">
      <c r="A1508">
        <v>1506</v>
      </c>
      <c r="B1508">
        <v>1108</v>
      </c>
      <c r="C1508">
        <v>2</v>
      </c>
      <c r="D1508">
        <v>4</v>
      </c>
      <c r="E1508">
        <v>5</v>
      </c>
      <c r="F1508">
        <v>10</v>
      </c>
      <c r="G1508">
        <v>22</v>
      </c>
      <c r="H1508">
        <v>23</v>
      </c>
      <c r="I1508">
        <v>39</v>
      </c>
      <c r="J1508" s="1">
        <v>8000000</v>
      </c>
      <c r="K1508" s="2">
        <v>35995</v>
      </c>
      <c r="L1508">
        <f t="shared" si="24"/>
        <v>13.564659966250536</v>
      </c>
    </row>
    <row r="1509" spans="1:12" x14ac:dyDescent="0.2">
      <c r="A1509">
        <v>1507</v>
      </c>
      <c r="B1509">
        <v>1107</v>
      </c>
      <c r="C1509">
        <v>5</v>
      </c>
      <c r="D1509">
        <v>11</v>
      </c>
      <c r="E1509">
        <v>14</v>
      </c>
      <c r="F1509">
        <v>38</v>
      </c>
      <c r="G1509">
        <v>40</v>
      </c>
      <c r="H1509">
        <v>41</v>
      </c>
      <c r="I1509">
        <v>27</v>
      </c>
      <c r="J1509" s="1">
        <v>6000000</v>
      </c>
      <c r="K1509" s="2">
        <v>35991</v>
      </c>
      <c r="L1509">
        <f t="shared" si="24"/>
        <v>15.115428888264816</v>
      </c>
    </row>
    <row r="1510" spans="1:12" x14ac:dyDescent="0.2">
      <c r="A1510">
        <v>1508</v>
      </c>
      <c r="B1510">
        <v>1106</v>
      </c>
      <c r="C1510">
        <v>5</v>
      </c>
      <c r="D1510">
        <v>16</v>
      </c>
      <c r="E1510">
        <v>25</v>
      </c>
      <c r="F1510">
        <v>31</v>
      </c>
      <c r="G1510">
        <v>32</v>
      </c>
      <c r="H1510">
        <v>41</v>
      </c>
      <c r="I1510">
        <v>15</v>
      </c>
      <c r="J1510" s="1">
        <v>20000000</v>
      </c>
      <c r="K1510" s="2">
        <v>35988</v>
      </c>
      <c r="L1510">
        <f t="shared" si="24"/>
        <v>12.299825782738319</v>
      </c>
    </row>
    <row r="1511" spans="1:12" x14ac:dyDescent="0.2">
      <c r="A1511">
        <v>1509</v>
      </c>
      <c r="B1511">
        <v>1105</v>
      </c>
      <c r="C1511">
        <v>8</v>
      </c>
      <c r="D1511">
        <v>12</v>
      </c>
      <c r="E1511">
        <v>24</v>
      </c>
      <c r="F1511">
        <v>25</v>
      </c>
      <c r="G1511">
        <v>28</v>
      </c>
      <c r="H1511">
        <v>31</v>
      </c>
      <c r="I1511">
        <v>19</v>
      </c>
      <c r="J1511" s="1">
        <v>18000000</v>
      </c>
      <c r="K1511" s="2">
        <v>35984</v>
      </c>
      <c r="L1511">
        <f t="shared" si="24"/>
        <v>8.4459063062132849</v>
      </c>
    </row>
    <row r="1512" spans="1:12" x14ac:dyDescent="0.2">
      <c r="A1512">
        <v>1510</v>
      </c>
      <c r="B1512">
        <v>1104</v>
      </c>
      <c r="C1512">
        <v>3</v>
      </c>
      <c r="D1512">
        <v>4</v>
      </c>
      <c r="E1512">
        <v>13</v>
      </c>
      <c r="F1512">
        <v>29</v>
      </c>
      <c r="G1512">
        <v>38</v>
      </c>
      <c r="H1512">
        <v>40</v>
      </c>
      <c r="I1512">
        <v>43</v>
      </c>
      <c r="J1512" s="1">
        <v>16000000</v>
      </c>
      <c r="K1512" s="2">
        <v>35981</v>
      </c>
      <c r="L1512">
        <f t="shared" si="24"/>
        <v>17.317758570460612</v>
      </c>
    </row>
    <row r="1513" spans="1:12" x14ac:dyDescent="0.2">
      <c r="A1513">
        <v>1511</v>
      </c>
      <c r="B1513">
        <v>1103</v>
      </c>
      <c r="C1513">
        <v>3</v>
      </c>
      <c r="D1513">
        <v>14</v>
      </c>
      <c r="E1513">
        <v>15</v>
      </c>
      <c r="F1513">
        <v>18</v>
      </c>
      <c r="G1513">
        <v>29</v>
      </c>
      <c r="H1513">
        <v>35</v>
      </c>
      <c r="I1513">
        <v>27</v>
      </c>
      <c r="J1513" s="1">
        <v>14000000</v>
      </c>
      <c r="K1513" s="2">
        <v>35977</v>
      </c>
      <c r="L1513">
        <f t="shared" si="24"/>
        <v>10.869354035215576</v>
      </c>
    </row>
    <row r="1514" spans="1:12" x14ac:dyDescent="0.2">
      <c r="A1514">
        <v>1512</v>
      </c>
      <c r="B1514">
        <v>1102</v>
      </c>
      <c r="C1514">
        <v>2</v>
      </c>
      <c r="D1514">
        <v>13</v>
      </c>
      <c r="E1514">
        <v>24</v>
      </c>
      <c r="F1514">
        <v>26</v>
      </c>
      <c r="G1514">
        <v>28</v>
      </c>
      <c r="H1514">
        <v>36</v>
      </c>
      <c r="I1514">
        <v>31</v>
      </c>
      <c r="J1514" s="1">
        <v>12000000</v>
      </c>
      <c r="K1514" s="2">
        <v>35974</v>
      </c>
      <c r="L1514">
        <f t="shared" si="24"/>
        <v>11.610750355146035</v>
      </c>
    </row>
    <row r="1515" spans="1:12" x14ac:dyDescent="0.2">
      <c r="A1515">
        <v>1513</v>
      </c>
      <c r="B1515">
        <v>1101</v>
      </c>
      <c r="C1515">
        <v>6</v>
      </c>
      <c r="D1515">
        <v>17</v>
      </c>
      <c r="E1515">
        <v>23</v>
      </c>
      <c r="F1515">
        <v>30</v>
      </c>
      <c r="G1515">
        <v>41</v>
      </c>
      <c r="H1515">
        <v>44</v>
      </c>
      <c r="I1515">
        <v>31</v>
      </c>
      <c r="J1515" s="1">
        <v>10000000</v>
      </c>
      <c r="K1515" s="2">
        <v>35970</v>
      </c>
      <c r="L1515">
        <f t="shared" si="24"/>
        <v>13.327379623131007</v>
      </c>
    </row>
    <row r="1516" spans="1:12" x14ac:dyDescent="0.2">
      <c r="A1516">
        <v>1514</v>
      </c>
      <c r="B1516">
        <v>1100</v>
      </c>
      <c r="C1516">
        <v>4</v>
      </c>
      <c r="D1516">
        <v>6</v>
      </c>
      <c r="E1516">
        <v>10</v>
      </c>
      <c r="F1516">
        <v>15</v>
      </c>
      <c r="G1516">
        <v>20</v>
      </c>
      <c r="H1516">
        <v>42</v>
      </c>
      <c r="I1516">
        <v>37</v>
      </c>
      <c r="J1516" s="1">
        <v>8000000</v>
      </c>
      <c r="K1516" s="2">
        <v>35967</v>
      </c>
      <c r="L1516">
        <f t="shared" si="24"/>
        <v>14.971401308590226</v>
      </c>
    </row>
    <row r="1517" spans="1:12" x14ac:dyDescent="0.2">
      <c r="A1517">
        <v>1515</v>
      </c>
      <c r="B1517">
        <v>1099</v>
      </c>
      <c r="C1517">
        <v>6</v>
      </c>
      <c r="D1517">
        <v>9</v>
      </c>
      <c r="E1517">
        <v>17</v>
      </c>
      <c r="F1517">
        <v>31</v>
      </c>
      <c r="G1517">
        <v>34</v>
      </c>
      <c r="H1517">
        <v>43</v>
      </c>
      <c r="I1517">
        <v>27</v>
      </c>
      <c r="J1517" s="1">
        <v>6000000</v>
      </c>
      <c r="K1517" s="2">
        <v>35963</v>
      </c>
      <c r="L1517">
        <f t="shared" si="24"/>
        <v>13.643418088692332</v>
      </c>
    </row>
    <row r="1518" spans="1:12" x14ac:dyDescent="0.2">
      <c r="A1518">
        <v>1516</v>
      </c>
      <c r="B1518">
        <v>1098</v>
      </c>
      <c r="C1518">
        <v>11</v>
      </c>
      <c r="D1518">
        <v>19</v>
      </c>
      <c r="E1518">
        <v>20</v>
      </c>
      <c r="F1518">
        <v>37</v>
      </c>
      <c r="G1518">
        <v>40</v>
      </c>
      <c r="H1518">
        <v>44</v>
      </c>
      <c r="I1518">
        <v>14</v>
      </c>
      <c r="J1518" s="1">
        <v>12000000</v>
      </c>
      <c r="K1518" s="2">
        <v>35960</v>
      </c>
      <c r="L1518">
        <f t="shared" si="24"/>
        <v>13.501322686526466</v>
      </c>
    </row>
    <row r="1519" spans="1:12" x14ac:dyDescent="0.2">
      <c r="A1519">
        <v>1517</v>
      </c>
      <c r="B1519">
        <v>1097</v>
      </c>
      <c r="C1519">
        <v>7</v>
      </c>
      <c r="D1519">
        <v>10</v>
      </c>
      <c r="E1519">
        <v>27</v>
      </c>
      <c r="F1519">
        <v>32</v>
      </c>
      <c r="G1519">
        <v>33</v>
      </c>
      <c r="H1519">
        <v>42</v>
      </c>
      <c r="I1519">
        <v>35</v>
      </c>
      <c r="J1519" s="1">
        <v>10000000</v>
      </c>
      <c r="K1519" s="2">
        <v>35956</v>
      </c>
      <c r="L1519">
        <f t="shared" si="24"/>
        <v>13.151136108807515</v>
      </c>
    </row>
    <row r="1520" spans="1:12" x14ac:dyDescent="0.2">
      <c r="A1520">
        <v>1518</v>
      </c>
      <c r="B1520">
        <v>1096</v>
      </c>
      <c r="C1520">
        <v>1</v>
      </c>
      <c r="D1520">
        <v>11</v>
      </c>
      <c r="E1520">
        <v>19</v>
      </c>
      <c r="F1520">
        <v>36</v>
      </c>
      <c r="G1520">
        <v>41</v>
      </c>
      <c r="H1520">
        <v>43</v>
      </c>
      <c r="I1520">
        <v>34</v>
      </c>
      <c r="J1520" s="1">
        <v>8000000</v>
      </c>
      <c r="K1520" s="2">
        <v>35953</v>
      </c>
      <c r="L1520">
        <f t="shared" si="24"/>
        <v>16.205525218858153</v>
      </c>
    </row>
    <row r="1521" spans="1:12" x14ac:dyDescent="0.2">
      <c r="A1521">
        <v>1519</v>
      </c>
      <c r="B1521">
        <v>1095</v>
      </c>
      <c r="C1521">
        <v>9</v>
      </c>
      <c r="D1521">
        <v>18</v>
      </c>
      <c r="E1521">
        <v>20</v>
      </c>
      <c r="F1521">
        <v>23</v>
      </c>
      <c r="G1521">
        <v>25</v>
      </c>
      <c r="H1521">
        <v>41</v>
      </c>
      <c r="I1521">
        <v>24</v>
      </c>
      <c r="J1521" s="1">
        <v>6000000</v>
      </c>
      <c r="K1521" s="2">
        <v>35949</v>
      </c>
      <c r="L1521">
        <f t="shared" si="24"/>
        <v>9.6510547166025908</v>
      </c>
    </row>
    <row r="1522" spans="1:12" x14ac:dyDescent="0.2">
      <c r="A1522">
        <v>1520</v>
      </c>
      <c r="B1522">
        <v>1094</v>
      </c>
      <c r="C1522">
        <v>1</v>
      </c>
      <c r="D1522">
        <v>8</v>
      </c>
      <c r="E1522">
        <v>21</v>
      </c>
      <c r="F1522">
        <v>26</v>
      </c>
      <c r="G1522">
        <v>27</v>
      </c>
      <c r="H1522">
        <v>42</v>
      </c>
      <c r="I1522">
        <v>17</v>
      </c>
      <c r="J1522" s="1">
        <v>10000000</v>
      </c>
      <c r="K1522" s="2">
        <v>35946</v>
      </c>
      <c r="L1522">
        <f t="shared" si="24"/>
        <v>13.437686875776969</v>
      </c>
    </row>
    <row r="1523" spans="1:12" x14ac:dyDescent="0.2">
      <c r="A1523">
        <v>1521</v>
      </c>
      <c r="B1523">
        <v>1093</v>
      </c>
      <c r="C1523">
        <v>5</v>
      </c>
      <c r="D1523">
        <v>7</v>
      </c>
      <c r="E1523">
        <v>11</v>
      </c>
      <c r="F1523">
        <v>14</v>
      </c>
      <c r="G1523">
        <v>25</v>
      </c>
      <c r="H1523">
        <v>30</v>
      </c>
      <c r="I1523">
        <v>12</v>
      </c>
      <c r="J1523" s="1">
        <v>8000000</v>
      </c>
      <c r="K1523" s="2">
        <v>35942</v>
      </c>
      <c r="L1523">
        <f t="shared" si="24"/>
        <v>9.2633430147827198</v>
      </c>
    </row>
    <row r="1524" spans="1:12" x14ac:dyDescent="0.2">
      <c r="A1524">
        <v>1522</v>
      </c>
      <c r="B1524">
        <v>1092</v>
      </c>
      <c r="C1524">
        <v>3</v>
      </c>
      <c r="D1524">
        <v>7</v>
      </c>
      <c r="E1524">
        <v>20</v>
      </c>
      <c r="F1524">
        <v>28</v>
      </c>
      <c r="G1524">
        <v>30</v>
      </c>
      <c r="H1524">
        <v>36</v>
      </c>
      <c r="I1524">
        <v>44</v>
      </c>
      <c r="J1524" s="1">
        <v>6000000</v>
      </c>
      <c r="K1524" s="2">
        <v>35939</v>
      </c>
      <c r="L1524">
        <f t="shared" si="24"/>
        <v>14.955489516116369</v>
      </c>
    </row>
    <row r="1525" spans="1:12" x14ac:dyDescent="0.2">
      <c r="A1525">
        <v>1523</v>
      </c>
      <c r="B1525">
        <v>1091</v>
      </c>
      <c r="C1525">
        <v>8</v>
      </c>
      <c r="D1525">
        <v>35</v>
      </c>
      <c r="E1525">
        <v>37</v>
      </c>
      <c r="F1525">
        <v>40</v>
      </c>
      <c r="G1525">
        <v>42</v>
      </c>
      <c r="H1525">
        <v>44</v>
      </c>
      <c r="I1525">
        <v>21</v>
      </c>
      <c r="J1525" s="1">
        <v>16000000</v>
      </c>
      <c r="K1525" s="2">
        <v>35935</v>
      </c>
      <c r="L1525">
        <f t="shared" si="24"/>
        <v>13.151136108807515</v>
      </c>
    </row>
    <row r="1526" spans="1:12" x14ac:dyDescent="0.2">
      <c r="A1526">
        <v>1524</v>
      </c>
      <c r="B1526">
        <v>1090</v>
      </c>
      <c r="C1526">
        <v>1</v>
      </c>
      <c r="D1526">
        <v>11</v>
      </c>
      <c r="E1526">
        <v>16</v>
      </c>
      <c r="F1526">
        <v>18</v>
      </c>
      <c r="G1526">
        <v>26</v>
      </c>
      <c r="H1526">
        <v>33</v>
      </c>
      <c r="I1526">
        <v>14</v>
      </c>
      <c r="J1526" s="1">
        <v>14000000</v>
      </c>
      <c r="K1526" s="2">
        <v>35932</v>
      </c>
      <c r="L1526">
        <f t="shared" si="24"/>
        <v>10.327955589886445</v>
      </c>
    </row>
    <row r="1527" spans="1:12" x14ac:dyDescent="0.2">
      <c r="A1527">
        <v>1525</v>
      </c>
      <c r="B1527">
        <v>1089</v>
      </c>
      <c r="C1527">
        <v>3</v>
      </c>
      <c r="D1527">
        <v>7</v>
      </c>
      <c r="E1527">
        <v>13</v>
      </c>
      <c r="F1527">
        <v>15</v>
      </c>
      <c r="G1527">
        <v>24</v>
      </c>
      <c r="H1527">
        <v>25</v>
      </c>
      <c r="I1527">
        <v>34</v>
      </c>
      <c r="J1527" s="1">
        <v>12000000</v>
      </c>
      <c r="K1527" s="2">
        <v>35928</v>
      </c>
      <c r="L1527">
        <f t="shared" si="24"/>
        <v>10.934872133291208</v>
      </c>
    </row>
    <row r="1528" spans="1:12" x14ac:dyDescent="0.2">
      <c r="A1528">
        <v>1526</v>
      </c>
      <c r="B1528">
        <v>1088</v>
      </c>
      <c r="C1528">
        <v>19</v>
      </c>
      <c r="D1528">
        <v>24</v>
      </c>
      <c r="E1528">
        <v>35</v>
      </c>
      <c r="F1528">
        <v>38</v>
      </c>
      <c r="G1528">
        <v>40</v>
      </c>
      <c r="H1528">
        <v>41</v>
      </c>
      <c r="I1528">
        <v>14</v>
      </c>
      <c r="J1528" s="1">
        <v>10000000</v>
      </c>
      <c r="K1528" s="2">
        <v>35925</v>
      </c>
      <c r="L1528">
        <f t="shared" si="24"/>
        <v>10.976164652381565</v>
      </c>
    </row>
    <row r="1529" spans="1:12" x14ac:dyDescent="0.2">
      <c r="A1529">
        <v>1527</v>
      </c>
      <c r="B1529">
        <v>1087</v>
      </c>
      <c r="C1529">
        <v>1</v>
      </c>
      <c r="D1529">
        <v>3</v>
      </c>
      <c r="E1529">
        <v>15</v>
      </c>
      <c r="F1529">
        <v>16</v>
      </c>
      <c r="G1529">
        <v>36</v>
      </c>
      <c r="H1529">
        <v>44</v>
      </c>
      <c r="I1529">
        <v>9</v>
      </c>
      <c r="J1529" s="1">
        <v>8000000</v>
      </c>
      <c r="K1529" s="2">
        <v>35921</v>
      </c>
      <c r="L1529">
        <f t="shared" si="24"/>
        <v>16.367796488982929</v>
      </c>
    </row>
    <row r="1530" spans="1:12" x14ac:dyDescent="0.2">
      <c r="A1530">
        <v>1528</v>
      </c>
      <c r="B1530">
        <v>1086</v>
      </c>
      <c r="C1530">
        <v>10</v>
      </c>
      <c r="D1530">
        <v>12</v>
      </c>
      <c r="E1530">
        <v>17</v>
      </c>
      <c r="F1530">
        <v>19</v>
      </c>
      <c r="G1530">
        <v>24</v>
      </c>
      <c r="H1530">
        <v>26</v>
      </c>
      <c r="I1530">
        <v>32</v>
      </c>
      <c r="J1530" s="1">
        <v>6000000</v>
      </c>
      <c r="K1530" s="2">
        <v>35918</v>
      </c>
      <c r="L1530">
        <f t="shared" si="24"/>
        <v>7.8528126595931642</v>
      </c>
    </row>
    <row r="1531" spans="1:12" x14ac:dyDescent="0.2">
      <c r="A1531">
        <v>1529</v>
      </c>
      <c r="B1531">
        <v>1085</v>
      </c>
      <c r="C1531">
        <v>3</v>
      </c>
      <c r="D1531">
        <v>5</v>
      </c>
      <c r="E1531">
        <v>23</v>
      </c>
      <c r="F1531">
        <v>26</v>
      </c>
      <c r="G1531">
        <v>27</v>
      </c>
      <c r="H1531">
        <v>40</v>
      </c>
      <c r="I1531">
        <v>33</v>
      </c>
      <c r="J1531" s="1">
        <v>50000000</v>
      </c>
      <c r="K1531" s="2">
        <v>35914</v>
      </c>
      <c r="L1531">
        <f t="shared" si="24"/>
        <v>13.758114488755874</v>
      </c>
    </row>
    <row r="1532" spans="1:12" x14ac:dyDescent="0.2">
      <c r="A1532">
        <v>1530</v>
      </c>
      <c r="B1532">
        <v>1084</v>
      </c>
      <c r="C1532">
        <v>15</v>
      </c>
      <c r="D1532">
        <v>23</v>
      </c>
      <c r="E1532">
        <v>27</v>
      </c>
      <c r="F1532">
        <v>32</v>
      </c>
      <c r="G1532">
        <v>33</v>
      </c>
      <c r="H1532">
        <v>41</v>
      </c>
      <c r="I1532">
        <v>39</v>
      </c>
      <c r="J1532" s="1">
        <v>40000000</v>
      </c>
      <c r="K1532" s="2">
        <v>35911</v>
      </c>
      <c r="L1532">
        <f t="shared" si="24"/>
        <v>9.1104335791442992</v>
      </c>
    </row>
    <row r="1533" spans="1:12" x14ac:dyDescent="0.2">
      <c r="A1533">
        <v>1531</v>
      </c>
      <c r="B1533">
        <v>1083</v>
      </c>
      <c r="C1533">
        <v>13</v>
      </c>
      <c r="D1533">
        <v>14</v>
      </c>
      <c r="E1533">
        <v>19</v>
      </c>
      <c r="F1533">
        <v>28</v>
      </c>
      <c r="G1533">
        <v>31</v>
      </c>
      <c r="H1533">
        <v>40</v>
      </c>
      <c r="I1533">
        <v>20</v>
      </c>
      <c r="J1533" s="1">
        <v>32000000</v>
      </c>
      <c r="K1533" s="2">
        <v>35907</v>
      </c>
      <c r="L1533">
        <f t="shared" si="24"/>
        <v>9.8464400141564337</v>
      </c>
    </row>
    <row r="1534" spans="1:12" x14ac:dyDescent="0.2">
      <c r="A1534">
        <v>1532</v>
      </c>
      <c r="B1534">
        <v>1082</v>
      </c>
      <c r="C1534">
        <v>24</v>
      </c>
      <c r="D1534">
        <v>31</v>
      </c>
      <c r="E1534">
        <v>32</v>
      </c>
      <c r="F1534">
        <v>33</v>
      </c>
      <c r="G1534">
        <v>34</v>
      </c>
      <c r="H1534">
        <v>37</v>
      </c>
      <c r="I1534">
        <v>13</v>
      </c>
      <c r="J1534" s="1">
        <v>27000000</v>
      </c>
      <c r="K1534" s="2">
        <v>35904</v>
      </c>
      <c r="L1534">
        <f t="shared" si="24"/>
        <v>8.1532932288855235</v>
      </c>
    </row>
    <row r="1535" spans="1:12" x14ac:dyDescent="0.2">
      <c r="A1535">
        <v>1533</v>
      </c>
      <c r="B1535">
        <v>1081</v>
      </c>
      <c r="C1535">
        <v>7</v>
      </c>
      <c r="D1535">
        <v>13</v>
      </c>
      <c r="E1535">
        <v>27</v>
      </c>
      <c r="F1535">
        <v>31</v>
      </c>
      <c r="G1535">
        <v>38</v>
      </c>
      <c r="H1535">
        <v>39</v>
      </c>
      <c r="I1535">
        <v>37</v>
      </c>
      <c r="J1535" s="1">
        <v>23000000</v>
      </c>
      <c r="K1535" s="2">
        <v>35900</v>
      </c>
      <c r="L1535">
        <f t="shared" si="24"/>
        <v>12.752217360876797</v>
      </c>
    </row>
    <row r="1536" spans="1:12" x14ac:dyDescent="0.2">
      <c r="A1536">
        <v>1534</v>
      </c>
      <c r="B1536">
        <v>1080</v>
      </c>
      <c r="C1536">
        <v>16</v>
      </c>
      <c r="D1536">
        <v>18</v>
      </c>
      <c r="E1536">
        <v>20</v>
      </c>
      <c r="F1536">
        <v>29</v>
      </c>
      <c r="G1536">
        <v>38</v>
      </c>
      <c r="H1536">
        <v>42</v>
      </c>
      <c r="I1536">
        <v>6</v>
      </c>
      <c r="J1536" s="1">
        <v>20000000</v>
      </c>
      <c r="K1536" s="2">
        <v>35897</v>
      </c>
      <c r="L1536">
        <f t="shared" si="24"/>
        <v>12.811824895105971</v>
      </c>
    </row>
    <row r="1537" spans="1:12" x14ac:dyDescent="0.2">
      <c r="A1537">
        <v>1535</v>
      </c>
      <c r="B1537">
        <v>1079</v>
      </c>
      <c r="C1537">
        <v>4</v>
      </c>
      <c r="D1537">
        <v>10</v>
      </c>
      <c r="E1537">
        <v>25</v>
      </c>
      <c r="F1537">
        <v>31</v>
      </c>
      <c r="G1537">
        <v>37</v>
      </c>
      <c r="H1537">
        <v>41</v>
      </c>
      <c r="I1537">
        <v>20</v>
      </c>
      <c r="J1537" s="1">
        <v>18000000</v>
      </c>
      <c r="K1537" s="2">
        <v>35893</v>
      </c>
      <c r="L1537">
        <f t="shared" si="24"/>
        <v>13.662601021279464</v>
      </c>
    </row>
    <row r="1538" spans="1:12" x14ac:dyDescent="0.2">
      <c r="A1538">
        <v>1536</v>
      </c>
      <c r="B1538">
        <v>1078</v>
      </c>
      <c r="C1538">
        <v>2</v>
      </c>
      <c r="D1538">
        <v>5</v>
      </c>
      <c r="E1538">
        <v>11</v>
      </c>
      <c r="F1538">
        <v>21</v>
      </c>
      <c r="G1538">
        <v>23</v>
      </c>
      <c r="H1538">
        <v>27</v>
      </c>
      <c r="I1538">
        <v>32</v>
      </c>
      <c r="J1538" s="1">
        <v>16000000</v>
      </c>
      <c r="K1538" s="2">
        <v>35890</v>
      </c>
      <c r="L1538">
        <f t="shared" si="24"/>
        <v>11.412190641506795</v>
      </c>
    </row>
    <row r="1539" spans="1:12" x14ac:dyDescent="0.2">
      <c r="A1539">
        <v>1537</v>
      </c>
      <c r="B1539">
        <v>1077</v>
      </c>
      <c r="C1539">
        <v>20</v>
      </c>
      <c r="D1539">
        <v>25</v>
      </c>
      <c r="E1539">
        <v>27</v>
      </c>
      <c r="F1539">
        <v>29</v>
      </c>
      <c r="G1539">
        <v>37</v>
      </c>
      <c r="H1539">
        <v>44</v>
      </c>
      <c r="I1539">
        <v>24</v>
      </c>
      <c r="J1539" s="1">
        <v>14000000</v>
      </c>
      <c r="K1539" s="2">
        <v>35886</v>
      </c>
      <c r="L1539">
        <f t="shared" si="24"/>
        <v>8.3037570383761157</v>
      </c>
    </row>
    <row r="1540" spans="1:12" x14ac:dyDescent="0.2">
      <c r="A1540">
        <v>1538</v>
      </c>
      <c r="B1540">
        <v>1076</v>
      </c>
      <c r="C1540">
        <v>2</v>
      </c>
      <c r="D1540">
        <v>6</v>
      </c>
      <c r="E1540">
        <v>18</v>
      </c>
      <c r="F1540">
        <v>26</v>
      </c>
      <c r="G1540">
        <v>41</v>
      </c>
      <c r="H1540">
        <v>44</v>
      </c>
      <c r="I1540">
        <v>19</v>
      </c>
      <c r="J1540" s="1">
        <v>12000000</v>
      </c>
      <c r="K1540" s="2">
        <v>35883</v>
      </c>
      <c r="L1540">
        <f t="shared" ref="L1540:L1603" si="25">STDEV(C1540:I1540)</f>
        <v>16.028248872062161</v>
      </c>
    </row>
    <row r="1541" spans="1:12" x14ac:dyDescent="0.2">
      <c r="A1541">
        <v>1539</v>
      </c>
      <c r="B1541">
        <v>1075</v>
      </c>
      <c r="C1541">
        <v>5</v>
      </c>
      <c r="D1541">
        <v>12</v>
      </c>
      <c r="E1541">
        <v>13</v>
      </c>
      <c r="F1541">
        <v>22</v>
      </c>
      <c r="G1541">
        <v>38</v>
      </c>
      <c r="H1541">
        <v>42</v>
      </c>
      <c r="I1541">
        <v>9</v>
      </c>
      <c r="J1541" s="1">
        <v>10000000</v>
      </c>
      <c r="K1541" s="2">
        <v>35879</v>
      </c>
      <c r="L1541">
        <f t="shared" si="25"/>
        <v>14.553677329442335</v>
      </c>
    </row>
    <row r="1542" spans="1:12" x14ac:dyDescent="0.2">
      <c r="A1542">
        <v>1540</v>
      </c>
      <c r="B1542">
        <v>1074</v>
      </c>
      <c r="C1542">
        <v>13</v>
      </c>
      <c r="D1542">
        <v>19</v>
      </c>
      <c r="E1542">
        <v>22</v>
      </c>
      <c r="F1542">
        <v>27</v>
      </c>
      <c r="G1542">
        <v>29</v>
      </c>
      <c r="H1542">
        <v>33</v>
      </c>
      <c r="I1542">
        <v>40</v>
      </c>
      <c r="J1542" s="1">
        <v>8000000</v>
      </c>
      <c r="K1542" s="2">
        <v>35876</v>
      </c>
      <c r="L1542">
        <f t="shared" si="25"/>
        <v>9.0264162587480161</v>
      </c>
    </row>
    <row r="1543" spans="1:12" x14ac:dyDescent="0.2">
      <c r="A1543">
        <v>1541</v>
      </c>
      <c r="B1543">
        <v>1073</v>
      </c>
      <c r="C1543">
        <v>13</v>
      </c>
      <c r="D1543">
        <v>18</v>
      </c>
      <c r="E1543">
        <v>24</v>
      </c>
      <c r="F1543">
        <v>27</v>
      </c>
      <c r="G1543">
        <v>31</v>
      </c>
      <c r="H1543">
        <v>44</v>
      </c>
      <c r="I1543">
        <v>36</v>
      </c>
      <c r="J1543" s="1">
        <v>6000000</v>
      </c>
      <c r="K1543" s="2">
        <v>35872</v>
      </c>
      <c r="L1543">
        <f t="shared" si="25"/>
        <v>10.564991605252109</v>
      </c>
    </row>
    <row r="1544" spans="1:12" x14ac:dyDescent="0.2">
      <c r="A1544">
        <v>1542</v>
      </c>
      <c r="B1544">
        <v>1072</v>
      </c>
      <c r="C1544">
        <v>3</v>
      </c>
      <c r="D1544">
        <v>10</v>
      </c>
      <c r="E1544">
        <v>24</v>
      </c>
      <c r="F1544">
        <v>29</v>
      </c>
      <c r="G1544">
        <v>37</v>
      </c>
      <c r="H1544">
        <v>41</v>
      </c>
      <c r="I1544">
        <v>40</v>
      </c>
      <c r="J1544" s="1">
        <v>19000000</v>
      </c>
      <c r="K1544" s="2">
        <v>35869</v>
      </c>
      <c r="L1544">
        <f t="shared" si="25"/>
        <v>14.941154414505435</v>
      </c>
    </row>
    <row r="1545" spans="1:12" x14ac:dyDescent="0.2">
      <c r="A1545">
        <v>1543</v>
      </c>
      <c r="B1545">
        <v>1071</v>
      </c>
      <c r="C1545">
        <v>6</v>
      </c>
      <c r="D1545">
        <v>23</v>
      </c>
      <c r="E1545">
        <v>29</v>
      </c>
      <c r="F1545">
        <v>37</v>
      </c>
      <c r="G1545">
        <v>40</v>
      </c>
      <c r="H1545">
        <v>44</v>
      </c>
      <c r="I1545">
        <v>25</v>
      </c>
      <c r="J1545" s="1">
        <v>16000000</v>
      </c>
      <c r="K1545" s="2">
        <v>35865</v>
      </c>
      <c r="L1545">
        <f t="shared" si="25"/>
        <v>12.850792082313728</v>
      </c>
    </row>
    <row r="1546" spans="1:12" x14ac:dyDescent="0.2">
      <c r="A1546">
        <v>1544</v>
      </c>
      <c r="B1546">
        <v>1070</v>
      </c>
      <c r="C1546">
        <v>9</v>
      </c>
      <c r="D1546">
        <v>12</v>
      </c>
      <c r="E1546">
        <v>21</v>
      </c>
      <c r="F1546">
        <v>24</v>
      </c>
      <c r="G1546">
        <v>26</v>
      </c>
      <c r="H1546">
        <v>37</v>
      </c>
      <c r="I1546">
        <v>1</v>
      </c>
      <c r="J1546" s="1">
        <v>14000000</v>
      </c>
      <c r="K1546" s="2">
        <v>35862</v>
      </c>
      <c r="L1546">
        <f t="shared" si="25"/>
        <v>12.067271755415456</v>
      </c>
    </row>
    <row r="1547" spans="1:12" x14ac:dyDescent="0.2">
      <c r="A1547">
        <v>1545</v>
      </c>
      <c r="B1547">
        <v>1069</v>
      </c>
      <c r="C1547">
        <v>1</v>
      </c>
      <c r="D1547">
        <v>27</v>
      </c>
      <c r="E1547">
        <v>36</v>
      </c>
      <c r="F1547">
        <v>37</v>
      </c>
      <c r="G1547">
        <v>43</v>
      </c>
      <c r="H1547">
        <v>44</v>
      </c>
      <c r="I1547">
        <v>18</v>
      </c>
      <c r="J1547" s="1">
        <v>12000000</v>
      </c>
      <c r="K1547" s="2">
        <v>35858</v>
      </c>
      <c r="L1547">
        <f t="shared" si="25"/>
        <v>15.501152030920613</v>
      </c>
    </row>
    <row r="1548" spans="1:12" x14ac:dyDescent="0.2">
      <c r="A1548">
        <v>1546</v>
      </c>
      <c r="B1548">
        <v>1068</v>
      </c>
      <c r="C1548">
        <v>1</v>
      </c>
      <c r="D1548">
        <v>23</v>
      </c>
      <c r="E1548">
        <v>24</v>
      </c>
      <c r="F1548">
        <v>29</v>
      </c>
      <c r="G1548">
        <v>30</v>
      </c>
      <c r="H1548">
        <v>32</v>
      </c>
      <c r="I1548">
        <v>40</v>
      </c>
      <c r="J1548" s="1">
        <v>10000000</v>
      </c>
      <c r="K1548" s="2">
        <v>35855</v>
      </c>
      <c r="L1548">
        <f t="shared" si="25"/>
        <v>12.204604907672385</v>
      </c>
    </row>
    <row r="1549" spans="1:12" x14ac:dyDescent="0.2">
      <c r="A1549">
        <v>1547</v>
      </c>
      <c r="B1549">
        <v>1067</v>
      </c>
      <c r="C1549">
        <v>3</v>
      </c>
      <c r="D1549">
        <v>4</v>
      </c>
      <c r="E1549">
        <v>24</v>
      </c>
      <c r="F1549">
        <v>33</v>
      </c>
      <c r="G1549">
        <v>39</v>
      </c>
      <c r="H1549">
        <v>42</v>
      </c>
      <c r="I1549">
        <v>43</v>
      </c>
      <c r="J1549" s="1">
        <v>8000000</v>
      </c>
      <c r="K1549" s="2">
        <v>35851</v>
      </c>
      <c r="L1549">
        <f t="shared" si="25"/>
        <v>17.199114041412827</v>
      </c>
    </row>
    <row r="1550" spans="1:12" x14ac:dyDescent="0.2">
      <c r="A1550">
        <v>1548</v>
      </c>
      <c r="B1550">
        <v>1066</v>
      </c>
      <c r="C1550">
        <v>3</v>
      </c>
      <c r="D1550">
        <v>9</v>
      </c>
      <c r="E1550">
        <v>13</v>
      </c>
      <c r="F1550">
        <v>34</v>
      </c>
      <c r="G1550">
        <v>35</v>
      </c>
      <c r="H1550">
        <v>44</v>
      </c>
      <c r="I1550">
        <v>7</v>
      </c>
      <c r="J1550" s="1">
        <v>6000000</v>
      </c>
      <c r="K1550" s="2">
        <v>35848</v>
      </c>
      <c r="L1550">
        <f t="shared" si="25"/>
        <v>16.438920136009397</v>
      </c>
    </row>
    <row r="1551" spans="1:12" x14ac:dyDescent="0.2">
      <c r="A1551">
        <v>1549</v>
      </c>
      <c r="B1551">
        <v>1065</v>
      </c>
      <c r="C1551">
        <v>5</v>
      </c>
      <c r="D1551">
        <v>6</v>
      </c>
      <c r="E1551">
        <v>11</v>
      </c>
      <c r="F1551">
        <v>21</v>
      </c>
      <c r="G1551">
        <v>26</v>
      </c>
      <c r="H1551">
        <v>37</v>
      </c>
      <c r="I1551">
        <v>7</v>
      </c>
      <c r="J1551" s="1">
        <v>21000000</v>
      </c>
      <c r="K1551" s="2">
        <v>35844</v>
      </c>
      <c r="L1551">
        <f t="shared" si="25"/>
        <v>12.198750911856665</v>
      </c>
    </row>
    <row r="1552" spans="1:12" x14ac:dyDescent="0.2">
      <c r="A1552">
        <v>1550</v>
      </c>
      <c r="B1552">
        <v>1064</v>
      </c>
      <c r="C1552">
        <v>3</v>
      </c>
      <c r="D1552">
        <v>11</v>
      </c>
      <c r="E1552">
        <v>16</v>
      </c>
      <c r="F1552">
        <v>19</v>
      </c>
      <c r="G1552">
        <v>23</v>
      </c>
      <c r="H1552">
        <v>40</v>
      </c>
      <c r="I1552">
        <v>2</v>
      </c>
      <c r="J1552" s="1">
        <v>17000000</v>
      </c>
      <c r="K1552" s="2">
        <v>35841</v>
      </c>
      <c r="L1552">
        <f t="shared" si="25"/>
        <v>13.06029971215931</v>
      </c>
    </row>
    <row r="1553" spans="1:12" x14ac:dyDescent="0.2">
      <c r="A1553">
        <v>1551</v>
      </c>
      <c r="B1553">
        <v>1063</v>
      </c>
      <c r="C1553">
        <v>2</v>
      </c>
      <c r="D1553">
        <v>15</v>
      </c>
      <c r="E1553">
        <v>24</v>
      </c>
      <c r="F1553">
        <v>37</v>
      </c>
      <c r="G1553">
        <v>40</v>
      </c>
      <c r="H1553">
        <v>42</v>
      </c>
      <c r="I1553">
        <v>43</v>
      </c>
      <c r="J1553" s="1">
        <v>14000000</v>
      </c>
      <c r="K1553" s="2">
        <v>35837</v>
      </c>
      <c r="L1553">
        <f t="shared" si="25"/>
        <v>15.811388300841896</v>
      </c>
    </row>
    <row r="1554" spans="1:12" x14ac:dyDescent="0.2">
      <c r="A1554">
        <v>1552</v>
      </c>
      <c r="B1554">
        <v>1062</v>
      </c>
      <c r="C1554">
        <v>1</v>
      </c>
      <c r="D1554">
        <v>18</v>
      </c>
      <c r="E1554">
        <v>20</v>
      </c>
      <c r="F1554">
        <v>22</v>
      </c>
      <c r="G1554">
        <v>25</v>
      </c>
      <c r="H1554">
        <v>43</v>
      </c>
      <c r="I1554">
        <v>9</v>
      </c>
      <c r="J1554" s="1">
        <v>12000000</v>
      </c>
      <c r="K1554" s="2">
        <v>35834</v>
      </c>
      <c r="L1554">
        <f t="shared" si="25"/>
        <v>13.18729547347605</v>
      </c>
    </row>
    <row r="1555" spans="1:12" x14ac:dyDescent="0.2">
      <c r="A1555">
        <v>1553</v>
      </c>
      <c r="B1555">
        <v>1061</v>
      </c>
      <c r="C1555">
        <v>5</v>
      </c>
      <c r="D1555">
        <v>6</v>
      </c>
      <c r="E1555">
        <v>9</v>
      </c>
      <c r="F1555">
        <v>19</v>
      </c>
      <c r="G1555">
        <v>28</v>
      </c>
      <c r="H1555">
        <v>42</v>
      </c>
      <c r="I1555">
        <v>44</v>
      </c>
      <c r="J1555" s="1">
        <v>10000000</v>
      </c>
      <c r="K1555" s="2">
        <v>35830</v>
      </c>
      <c r="L1555">
        <f t="shared" si="25"/>
        <v>16.547190813232433</v>
      </c>
    </row>
    <row r="1556" spans="1:12" x14ac:dyDescent="0.2">
      <c r="A1556">
        <v>1554</v>
      </c>
      <c r="B1556">
        <v>1060</v>
      </c>
      <c r="C1556">
        <v>7</v>
      </c>
      <c r="D1556">
        <v>14</v>
      </c>
      <c r="E1556">
        <v>17</v>
      </c>
      <c r="F1556">
        <v>25</v>
      </c>
      <c r="G1556">
        <v>27</v>
      </c>
      <c r="H1556">
        <v>38</v>
      </c>
      <c r="I1556">
        <v>18</v>
      </c>
      <c r="J1556" s="1">
        <v>8000000</v>
      </c>
      <c r="K1556" s="2">
        <v>35827</v>
      </c>
      <c r="L1556">
        <f t="shared" si="25"/>
        <v>10.090070555230215</v>
      </c>
    </row>
    <row r="1557" spans="1:12" x14ac:dyDescent="0.2">
      <c r="A1557">
        <v>1555</v>
      </c>
      <c r="B1557">
        <v>1059</v>
      </c>
      <c r="C1557">
        <v>1</v>
      </c>
      <c r="D1557">
        <v>8</v>
      </c>
      <c r="E1557">
        <v>18</v>
      </c>
      <c r="F1557">
        <v>19</v>
      </c>
      <c r="G1557">
        <v>24</v>
      </c>
      <c r="H1557">
        <v>31</v>
      </c>
      <c r="I1557">
        <v>32</v>
      </c>
      <c r="J1557" s="1">
        <v>6000000</v>
      </c>
      <c r="K1557" s="2">
        <v>35823</v>
      </c>
      <c r="L1557">
        <f t="shared" si="25"/>
        <v>11.430952132988164</v>
      </c>
    </row>
    <row r="1558" spans="1:12" x14ac:dyDescent="0.2">
      <c r="A1558">
        <v>1556</v>
      </c>
      <c r="B1558">
        <v>1058</v>
      </c>
      <c r="C1558">
        <v>1</v>
      </c>
      <c r="D1558">
        <v>5</v>
      </c>
      <c r="E1558">
        <v>9</v>
      </c>
      <c r="F1558">
        <v>14</v>
      </c>
      <c r="G1558">
        <v>19</v>
      </c>
      <c r="H1558">
        <v>44</v>
      </c>
      <c r="I1558">
        <v>41</v>
      </c>
      <c r="J1558" s="1">
        <v>4000000</v>
      </c>
      <c r="K1558" s="2">
        <v>35820</v>
      </c>
      <c r="L1558">
        <f t="shared" si="25"/>
        <v>17.097758137642881</v>
      </c>
    </row>
    <row r="1559" spans="1:12" x14ac:dyDescent="0.2">
      <c r="A1559">
        <v>1557</v>
      </c>
      <c r="B1559">
        <v>1057</v>
      </c>
      <c r="C1559">
        <v>1</v>
      </c>
      <c r="D1559">
        <v>10</v>
      </c>
      <c r="E1559">
        <v>25</v>
      </c>
      <c r="F1559">
        <v>33</v>
      </c>
      <c r="G1559">
        <v>40</v>
      </c>
      <c r="H1559">
        <v>44</v>
      </c>
      <c r="I1559">
        <v>37</v>
      </c>
      <c r="J1559" s="1">
        <v>10000000</v>
      </c>
      <c r="K1559" s="2">
        <v>35816</v>
      </c>
      <c r="L1559">
        <f t="shared" si="25"/>
        <v>16.139274781606222</v>
      </c>
    </row>
    <row r="1560" spans="1:12" x14ac:dyDescent="0.2">
      <c r="A1560">
        <v>1558</v>
      </c>
      <c r="B1560">
        <v>1056</v>
      </c>
      <c r="C1560">
        <v>6</v>
      </c>
      <c r="D1560">
        <v>10</v>
      </c>
      <c r="E1560">
        <v>15</v>
      </c>
      <c r="F1560">
        <v>17</v>
      </c>
      <c r="G1560">
        <v>24</v>
      </c>
      <c r="H1560">
        <v>32</v>
      </c>
      <c r="I1560">
        <v>21</v>
      </c>
      <c r="J1560" s="1">
        <v>8000000</v>
      </c>
      <c r="K1560" s="2">
        <v>35813</v>
      </c>
      <c r="L1560">
        <f t="shared" si="25"/>
        <v>8.7450666364636955</v>
      </c>
    </row>
    <row r="1561" spans="1:12" x14ac:dyDescent="0.2">
      <c r="A1561">
        <v>1559</v>
      </c>
      <c r="B1561">
        <v>1055</v>
      </c>
      <c r="C1561">
        <v>1</v>
      </c>
      <c r="D1561">
        <v>4</v>
      </c>
      <c r="E1561">
        <v>10</v>
      </c>
      <c r="F1561">
        <v>16</v>
      </c>
      <c r="G1561">
        <v>18</v>
      </c>
      <c r="H1561">
        <v>39</v>
      </c>
      <c r="I1561">
        <v>40</v>
      </c>
      <c r="J1561" s="1">
        <v>6000000</v>
      </c>
      <c r="K1561" s="2">
        <v>35809</v>
      </c>
      <c r="L1561">
        <f t="shared" si="25"/>
        <v>15.69197550463597</v>
      </c>
    </row>
    <row r="1562" spans="1:12" x14ac:dyDescent="0.2">
      <c r="A1562">
        <v>1560</v>
      </c>
      <c r="B1562">
        <v>1054</v>
      </c>
      <c r="C1562">
        <v>3</v>
      </c>
      <c r="D1562">
        <v>18</v>
      </c>
      <c r="E1562">
        <v>19</v>
      </c>
      <c r="F1562">
        <v>29</v>
      </c>
      <c r="G1562">
        <v>30</v>
      </c>
      <c r="H1562">
        <v>41</v>
      </c>
      <c r="I1562">
        <v>20</v>
      </c>
      <c r="J1562" s="1">
        <v>4000000</v>
      </c>
      <c r="K1562" s="2">
        <v>35806</v>
      </c>
      <c r="L1562">
        <f t="shared" si="25"/>
        <v>11.964232409262916</v>
      </c>
    </row>
    <row r="1563" spans="1:12" x14ac:dyDescent="0.2">
      <c r="A1563">
        <v>1561</v>
      </c>
      <c r="B1563">
        <v>1053</v>
      </c>
      <c r="C1563">
        <v>5</v>
      </c>
      <c r="D1563">
        <v>7</v>
      </c>
      <c r="E1563">
        <v>16</v>
      </c>
      <c r="F1563">
        <v>18</v>
      </c>
      <c r="G1563">
        <v>29</v>
      </c>
      <c r="H1563">
        <v>34</v>
      </c>
      <c r="I1563">
        <v>11</v>
      </c>
      <c r="J1563" s="1">
        <v>17000000</v>
      </c>
      <c r="K1563" s="2">
        <v>35802</v>
      </c>
      <c r="L1563">
        <f t="shared" si="25"/>
        <v>10.915257997081751</v>
      </c>
    </row>
    <row r="1564" spans="1:12" x14ac:dyDescent="0.2">
      <c r="A1564">
        <v>1562</v>
      </c>
      <c r="B1564">
        <v>1052</v>
      </c>
      <c r="C1564">
        <v>1</v>
      </c>
      <c r="D1564">
        <v>5</v>
      </c>
      <c r="E1564">
        <v>6</v>
      </c>
      <c r="F1564">
        <v>13</v>
      </c>
      <c r="G1564">
        <v>15</v>
      </c>
      <c r="H1564">
        <v>17</v>
      </c>
      <c r="I1564">
        <v>22</v>
      </c>
      <c r="J1564" s="1">
        <v>14000000</v>
      </c>
      <c r="K1564" s="2">
        <v>35799</v>
      </c>
      <c r="L1564">
        <f t="shared" si="25"/>
        <v>7.4992063072097999</v>
      </c>
    </row>
    <row r="1565" spans="1:12" x14ac:dyDescent="0.2">
      <c r="A1565">
        <v>1563</v>
      </c>
      <c r="B1565">
        <v>1051</v>
      </c>
      <c r="C1565">
        <v>3</v>
      </c>
      <c r="D1565">
        <v>8</v>
      </c>
      <c r="E1565">
        <v>10</v>
      </c>
      <c r="F1565">
        <v>11</v>
      </c>
      <c r="G1565">
        <v>27</v>
      </c>
      <c r="H1565">
        <v>42</v>
      </c>
      <c r="I1565">
        <v>4</v>
      </c>
      <c r="J1565" s="1">
        <v>12000000</v>
      </c>
      <c r="K1565" s="2">
        <v>35795</v>
      </c>
      <c r="L1565">
        <f t="shared" si="25"/>
        <v>14.30617582258329</v>
      </c>
    </row>
    <row r="1566" spans="1:12" x14ac:dyDescent="0.2">
      <c r="A1566">
        <v>1564</v>
      </c>
      <c r="B1566">
        <v>1050</v>
      </c>
      <c r="C1566">
        <v>1</v>
      </c>
      <c r="D1566">
        <v>9</v>
      </c>
      <c r="E1566">
        <v>19</v>
      </c>
      <c r="F1566">
        <v>28</v>
      </c>
      <c r="G1566">
        <v>40</v>
      </c>
      <c r="H1566">
        <v>42</v>
      </c>
      <c r="I1566">
        <v>37</v>
      </c>
      <c r="J1566" s="1">
        <v>10000000</v>
      </c>
      <c r="K1566" s="2">
        <v>35792</v>
      </c>
      <c r="L1566">
        <f t="shared" si="25"/>
        <v>15.9940465114218</v>
      </c>
    </row>
    <row r="1567" spans="1:12" x14ac:dyDescent="0.2">
      <c r="A1567">
        <v>1565</v>
      </c>
      <c r="B1567">
        <v>1049</v>
      </c>
      <c r="C1567">
        <v>3</v>
      </c>
      <c r="D1567">
        <v>11</v>
      </c>
      <c r="E1567">
        <v>21</v>
      </c>
      <c r="F1567">
        <v>25</v>
      </c>
      <c r="G1567">
        <v>33</v>
      </c>
      <c r="H1567">
        <v>35</v>
      </c>
      <c r="I1567">
        <v>4</v>
      </c>
      <c r="J1567" s="1">
        <v>8000000</v>
      </c>
      <c r="K1567" s="2">
        <v>35788</v>
      </c>
      <c r="L1567">
        <f t="shared" si="25"/>
        <v>13.145703625501518</v>
      </c>
    </row>
    <row r="1568" spans="1:12" x14ac:dyDescent="0.2">
      <c r="A1568">
        <v>1566</v>
      </c>
      <c r="B1568">
        <v>1048</v>
      </c>
      <c r="C1568">
        <v>1</v>
      </c>
      <c r="D1568">
        <v>2</v>
      </c>
      <c r="E1568">
        <v>7</v>
      </c>
      <c r="F1568">
        <v>11</v>
      </c>
      <c r="G1568">
        <v>20</v>
      </c>
      <c r="H1568">
        <v>39</v>
      </c>
      <c r="I1568">
        <v>6</v>
      </c>
      <c r="J1568" s="1">
        <v>6000000</v>
      </c>
      <c r="K1568" s="2">
        <v>35785</v>
      </c>
      <c r="L1568">
        <f t="shared" si="25"/>
        <v>13.38798324013349</v>
      </c>
    </row>
    <row r="1569" spans="1:12" x14ac:dyDescent="0.2">
      <c r="A1569">
        <v>1567</v>
      </c>
      <c r="B1569">
        <v>1047</v>
      </c>
      <c r="C1569">
        <v>1</v>
      </c>
      <c r="D1569">
        <v>3</v>
      </c>
      <c r="E1569">
        <v>8</v>
      </c>
      <c r="F1569">
        <v>27</v>
      </c>
      <c r="G1569">
        <v>34</v>
      </c>
      <c r="H1569">
        <v>44</v>
      </c>
      <c r="I1569">
        <v>21</v>
      </c>
      <c r="J1569" s="1">
        <v>4000000</v>
      </c>
      <c r="K1569" s="2">
        <v>35781</v>
      </c>
      <c r="L1569">
        <f t="shared" si="25"/>
        <v>16.408476322867251</v>
      </c>
    </row>
    <row r="1570" spans="1:12" x14ac:dyDescent="0.2">
      <c r="A1570">
        <v>1568</v>
      </c>
      <c r="B1570">
        <v>1046</v>
      </c>
      <c r="C1570">
        <v>9</v>
      </c>
      <c r="D1570">
        <v>22</v>
      </c>
      <c r="E1570">
        <v>24</v>
      </c>
      <c r="F1570">
        <v>25</v>
      </c>
      <c r="G1570">
        <v>30</v>
      </c>
      <c r="H1570">
        <v>31</v>
      </c>
      <c r="I1570">
        <v>39</v>
      </c>
      <c r="J1570" s="1">
        <v>6000000</v>
      </c>
      <c r="K1570" s="2">
        <v>35778</v>
      </c>
      <c r="L1570">
        <f t="shared" si="25"/>
        <v>9.304376850247877</v>
      </c>
    </row>
    <row r="1571" spans="1:12" x14ac:dyDescent="0.2">
      <c r="A1571">
        <v>1569</v>
      </c>
      <c r="B1571">
        <v>1045</v>
      </c>
      <c r="C1571">
        <v>1</v>
      </c>
      <c r="D1571">
        <v>5</v>
      </c>
      <c r="E1571">
        <v>11</v>
      </c>
      <c r="F1571">
        <v>13</v>
      </c>
      <c r="G1571">
        <v>16</v>
      </c>
      <c r="H1571">
        <v>28</v>
      </c>
      <c r="I1571">
        <v>29</v>
      </c>
      <c r="J1571" s="1">
        <v>4000000</v>
      </c>
      <c r="K1571" s="2">
        <v>35774</v>
      </c>
      <c r="L1571">
        <f t="shared" si="25"/>
        <v>10.656989658033293</v>
      </c>
    </row>
    <row r="1572" spans="1:12" x14ac:dyDescent="0.2">
      <c r="A1572">
        <v>1570</v>
      </c>
      <c r="B1572">
        <v>1044</v>
      </c>
      <c r="C1572">
        <v>3</v>
      </c>
      <c r="D1572">
        <v>5</v>
      </c>
      <c r="E1572">
        <v>22</v>
      </c>
      <c r="F1572">
        <v>29</v>
      </c>
      <c r="G1572">
        <v>35</v>
      </c>
      <c r="H1572">
        <v>38</v>
      </c>
      <c r="I1572">
        <v>6</v>
      </c>
      <c r="J1572" s="1">
        <v>10000000</v>
      </c>
      <c r="K1572" s="2">
        <v>35771</v>
      </c>
      <c r="L1572">
        <f t="shared" si="25"/>
        <v>14.963447527383584</v>
      </c>
    </row>
    <row r="1573" spans="1:12" x14ac:dyDescent="0.2">
      <c r="A1573">
        <v>1571</v>
      </c>
      <c r="B1573">
        <v>1043</v>
      </c>
      <c r="C1573">
        <v>1</v>
      </c>
      <c r="D1573">
        <v>7</v>
      </c>
      <c r="E1573">
        <v>20</v>
      </c>
      <c r="F1573">
        <v>29</v>
      </c>
      <c r="G1573">
        <v>37</v>
      </c>
      <c r="H1573">
        <v>40</v>
      </c>
      <c r="I1573">
        <v>21</v>
      </c>
      <c r="J1573" s="1">
        <v>8000000</v>
      </c>
      <c r="K1573" s="2">
        <v>35767</v>
      </c>
      <c r="L1573">
        <f t="shared" si="25"/>
        <v>14.54222096091895</v>
      </c>
    </row>
    <row r="1574" spans="1:12" x14ac:dyDescent="0.2">
      <c r="A1574">
        <v>1572</v>
      </c>
      <c r="B1574">
        <v>1042</v>
      </c>
      <c r="C1574">
        <v>2</v>
      </c>
      <c r="D1574">
        <v>9</v>
      </c>
      <c r="E1574">
        <v>12</v>
      </c>
      <c r="F1574">
        <v>16</v>
      </c>
      <c r="G1574">
        <v>27</v>
      </c>
      <c r="H1574">
        <v>29</v>
      </c>
      <c r="I1574">
        <v>7</v>
      </c>
      <c r="J1574" s="1">
        <v>6000000</v>
      </c>
      <c r="K1574" s="2">
        <v>35764</v>
      </c>
      <c r="L1574">
        <f t="shared" si="25"/>
        <v>10.146545271784923</v>
      </c>
    </row>
    <row r="1575" spans="1:12" x14ac:dyDescent="0.2">
      <c r="A1575">
        <v>1573</v>
      </c>
      <c r="B1575">
        <v>1041</v>
      </c>
      <c r="C1575">
        <v>6</v>
      </c>
      <c r="D1575">
        <v>7</v>
      </c>
      <c r="E1575">
        <v>9</v>
      </c>
      <c r="F1575">
        <v>13</v>
      </c>
      <c r="G1575">
        <v>31</v>
      </c>
      <c r="H1575">
        <v>44</v>
      </c>
      <c r="I1575">
        <v>27</v>
      </c>
      <c r="J1575" s="1">
        <v>4000000</v>
      </c>
      <c r="K1575" s="2">
        <v>35760</v>
      </c>
      <c r="L1575">
        <f t="shared" si="25"/>
        <v>14.604304649168146</v>
      </c>
    </row>
    <row r="1576" spans="1:12" x14ac:dyDescent="0.2">
      <c r="A1576">
        <v>1574</v>
      </c>
      <c r="B1576">
        <v>1040</v>
      </c>
      <c r="C1576">
        <v>18</v>
      </c>
      <c r="D1576">
        <v>21</v>
      </c>
      <c r="E1576">
        <v>23</v>
      </c>
      <c r="F1576">
        <v>28</v>
      </c>
      <c r="G1576">
        <v>39</v>
      </c>
      <c r="H1576">
        <v>41</v>
      </c>
      <c r="I1576">
        <v>22</v>
      </c>
      <c r="J1576" s="1">
        <v>13000000</v>
      </c>
      <c r="K1576" s="2">
        <v>35757</v>
      </c>
      <c r="L1576">
        <f t="shared" si="25"/>
        <v>9.1078197694278558</v>
      </c>
    </row>
    <row r="1577" spans="1:12" x14ac:dyDescent="0.2">
      <c r="A1577">
        <v>1575</v>
      </c>
      <c r="B1577">
        <v>1039</v>
      </c>
      <c r="C1577">
        <v>1</v>
      </c>
      <c r="D1577">
        <v>18</v>
      </c>
      <c r="E1577">
        <v>29</v>
      </c>
      <c r="F1577">
        <v>32</v>
      </c>
      <c r="G1577">
        <v>34</v>
      </c>
      <c r="H1577">
        <v>39</v>
      </c>
      <c r="I1577">
        <v>33</v>
      </c>
      <c r="J1577" s="1">
        <v>10000000</v>
      </c>
      <c r="K1577" s="2">
        <v>35753</v>
      </c>
      <c r="L1577">
        <f t="shared" si="25"/>
        <v>12.998168369134971</v>
      </c>
    </row>
    <row r="1578" spans="1:12" x14ac:dyDescent="0.2">
      <c r="A1578">
        <v>1576</v>
      </c>
      <c r="B1578">
        <v>1038</v>
      </c>
      <c r="C1578">
        <v>2</v>
      </c>
      <c r="D1578">
        <v>8</v>
      </c>
      <c r="E1578">
        <v>12</v>
      </c>
      <c r="F1578">
        <v>21</v>
      </c>
      <c r="G1578">
        <v>34</v>
      </c>
      <c r="H1578">
        <v>43</v>
      </c>
      <c r="I1578">
        <v>13</v>
      </c>
      <c r="J1578" s="1">
        <v>8000000</v>
      </c>
      <c r="K1578" s="2">
        <v>35750</v>
      </c>
      <c r="L1578">
        <f t="shared" si="25"/>
        <v>14.719601443879744</v>
      </c>
    </row>
    <row r="1579" spans="1:12" x14ac:dyDescent="0.2">
      <c r="A1579">
        <v>1577</v>
      </c>
      <c r="B1579">
        <v>1037</v>
      </c>
      <c r="C1579">
        <v>8</v>
      </c>
      <c r="D1579">
        <v>10</v>
      </c>
      <c r="E1579">
        <v>28</v>
      </c>
      <c r="F1579">
        <v>30</v>
      </c>
      <c r="G1579">
        <v>33</v>
      </c>
      <c r="H1579">
        <v>43</v>
      </c>
      <c r="I1579">
        <v>6</v>
      </c>
      <c r="J1579" s="1">
        <v>7000000</v>
      </c>
      <c r="K1579" s="2">
        <v>35746</v>
      </c>
      <c r="L1579">
        <f t="shared" si="25"/>
        <v>14.466710555123244</v>
      </c>
    </row>
    <row r="1580" spans="1:12" x14ac:dyDescent="0.2">
      <c r="A1580">
        <v>1578</v>
      </c>
      <c r="B1580">
        <v>1036</v>
      </c>
      <c r="C1580">
        <v>1</v>
      </c>
      <c r="D1580">
        <v>14</v>
      </c>
      <c r="E1580">
        <v>20</v>
      </c>
      <c r="F1580">
        <v>34</v>
      </c>
      <c r="G1580">
        <v>37</v>
      </c>
      <c r="H1580">
        <v>41</v>
      </c>
      <c r="I1580">
        <v>7</v>
      </c>
      <c r="J1580" s="1">
        <v>4000000</v>
      </c>
      <c r="K1580" s="2">
        <v>35743</v>
      </c>
      <c r="L1580">
        <f t="shared" si="25"/>
        <v>15.620499351813308</v>
      </c>
    </row>
    <row r="1581" spans="1:12" x14ac:dyDescent="0.2">
      <c r="A1581">
        <v>1579</v>
      </c>
      <c r="B1581">
        <v>1035</v>
      </c>
      <c r="C1581">
        <v>9</v>
      </c>
      <c r="D1581">
        <v>12</v>
      </c>
      <c r="E1581">
        <v>26</v>
      </c>
      <c r="F1581">
        <v>32</v>
      </c>
      <c r="G1581">
        <v>39</v>
      </c>
      <c r="H1581">
        <v>42</v>
      </c>
      <c r="I1581">
        <v>1</v>
      </c>
      <c r="J1581" s="1">
        <v>8000000</v>
      </c>
      <c r="K1581" s="2">
        <v>35739</v>
      </c>
      <c r="L1581">
        <f t="shared" si="25"/>
        <v>15.853495934125487</v>
      </c>
    </row>
    <row r="1582" spans="1:12" x14ac:dyDescent="0.2">
      <c r="A1582">
        <v>1580</v>
      </c>
      <c r="B1582">
        <v>1034</v>
      </c>
      <c r="C1582">
        <v>13</v>
      </c>
      <c r="D1582">
        <v>14</v>
      </c>
      <c r="E1582">
        <v>16</v>
      </c>
      <c r="F1582">
        <v>21</v>
      </c>
      <c r="G1582">
        <v>27</v>
      </c>
      <c r="H1582">
        <v>36</v>
      </c>
      <c r="I1582">
        <v>26</v>
      </c>
      <c r="J1582" s="1">
        <v>6000000</v>
      </c>
      <c r="K1582" s="2">
        <v>35736</v>
      </c>
      <c r="L1582">
        <f t="shared" si="25"/>
        <v>8.3552093815489616</v>
      </c>
    </row>
    <row r="1583" spans="1:12" x14ac:dyDescent="0.2">
      <c r="A1583">
        <v>1581</v>
      </c>
      <c r="B1583">
        <v>1033</v>
      </c>
      <c r="C1583">
        <v>15</v>
      </c>
      <c r="D1583">
        <v>23</v>
      </c>
      <c r="E1583">
        <v>41</v>
      </c>
      <c r="F1583">
        <v>42</v>
      </c>
      <c r="G1583">
        <v>43</v>
      </c>
      <c r="H1583">
        <v>44</v>
      </c>
      <c r="I1583">
        <v>21</v>
      </c>
      <c r="J1583" s="1">
        <v>4000000</v>
      </c>
      <c r="K1583" s="2">
        <v>35732</v>
      </c>
      <c r="L1583">
        <f t="shared" si="25"/>
        <v>12.472827609304499</v>
      </c>
    </row>
    <row r="1584" spans="1:12" x14ac:dyDescent="0.2">
      <c r="A1584">
        <v>1582</v>
      </c>
      <c r="B1584">
        <v>1032</v>
      </c>
      <c r="C1584">
        <v>5</v>
      </c>
      <c r="D1584">
        <v>6</v>
      </c>
      <c r="E1584">
        <v>7</v>
      </c>
      <c r="F1584">
        <v>8</v>
      </c>
      <c r="G1584">
        <v>33</v>
      </c>
      <c r="H1584">
        <v>39</v>
      </c>
      <c r="I1584">
        <v>3</v>
      </c>
      <c r="J1584" s="1">
        <v>4000000</v>
      </c>
      <c r="K1584" s="2">
        <v>35729</v>
      </c>
      <c r="L1584">
        <f t="shared" si="25"/>
        <v>14.920423841803142</v>
      </c>
    </row>
    <row r="1585" spans="1:12" x14ac:dyDescent="0.2">
      <c r="A1585">
        <v>1583</v>
      </c>
      <c r="B1585">
        <v>1031</v>
      </c>
      <c r="C1585">
        <v>18</v>
      </c>
      <c r="D1585">
        <v>20</v>
      </c>
      <c r="E1585">
        <v>23</v>
      </c>
      <c r="F1585">
        <v>24</v>
      </c>
      <c r="G1585">
        <v>28</v>
      </c>
      <c r="H1585">
        <v>35</v>
      </c>
      <c r="I1585">
        <v>44</v>
      </c>
      <c r="J1585" s="1">
        <v>4000000</v>
      </c>
      <c r="K1585" s="2">
        <v>35725</v>
      </c>
      <c r="L1585">
        <f t="shared" si="25"/>
        <v>9.1988612131637009</v>
      </c>
    </row>
    <row r="1586" spans="1:12" x14ac:dyDescent="0.2">
      <c r="A1586">
        <v>1584</v>
      </c>
      <c r="B1586">
        <v>1030</v>
      </c>
      <c r="C1586">
        <v>2</v>
      </c>
      <c r="D1586">
        <v>11</v>
      </c>
      <c r="E1586">
        <v>23</v>
      </c>
      <c r="F1586">
        <v>25</v>
      </c>
      <c r="G1586">
        <v>32</v>
      </c>
      <c r="H1586">
        <v>34</v>
      </c>
      <c r="I1586">
        <v>36</v>
      </c>
      <c r="J1586" s="1">
        <v>45000000</v>
      </c>
      <c r="K1586" s="2">
        <v>35725</v>
      </c>
      <c r="L1586">
        <f t="shared" si="25"/>
        <v>12.645345464033868</v>
      </c>
    </row>
    <row r="1587" spans="1:12" x14ac:dyDescent="0.2">
      <c r="A1587">
        <v>1585</v>
      </c>
      <c r="B1587">
        <v>1029</v>
      </c>
      <c r="C1587">
        <v>2</v>
      </c>
      <c r="D1587">
        <v>19</v>
      </c>
      <c r="E1587">
        <v>27</v>
      </c>
      <c r="F1587">
        <v>36</v>
      </c>
      <c r="G1587">
        <v>41</v>
      </c>
      <c r="H1587">
        <v>43</v>
      </c>
      <c r="I1587">
        <v>6</v>
      </c>
      <c r="J1587" s="1">
        <v>37000000</v>
      </c>
      <c r="K1587" s="2">
        <v>35718</v>
      </c>
      <c r="L1587">
        <f t="shared" si="25"/>
        <v>16.486646833408056</v>
      </c>
    </row>
    <row r="1588" spans="1:12" x14ac:dyDescent="0.2">
      <c r="A1588">
        <v>1586</v>
      </c>
      <c r="B1588">
        <v>1028</v>
      </c>
      <c r="C1588">
        <v>9</v>
      </c>
      <c r="D1588">
        <v>18</v>
      </c>
      <c r="E1588">
        <v>19</v>
      </c>
      <c r="F1588">
        <v>25</v>
      </c>
      <c r="G1588">
        <v>29</v>
      </c>
      <c r="H1588">
        <v>33</v>
      </c>
      <c r="I1588">
        <v>32</v>
      </c>
      <c r="J1588" s="1">
        <v>28000000</v>
      </c>
      <c r="K1588" s="2">
        <v>35715</v>
      </c>
      <c r="L1588">
        <f t="shared" si="25"/>
        <v>8.7150663194482334</v>
      </c>
    </row>
    <row r="1589" spans="1:12" x14ac:dyDescent="0.2">
      <c r="A1589">
        <v>1587</v>
      </c>
      <c r="B1589">
        <v>1027</v>
      </c>
      <c r="C1589">
        <v>12</v>
      </c>
      <c r="D1589">
        <v>20</v>
      </c>
      <c r="E1589">
        <v>21</v>
      </c>
      <c r="F1589">
        <v>27</v>
      </c>
      <c r="G1589">
        <v>39</v>
      </c>
      <c r="H1589">
        <v>42</v>
      </c>
      <c r="I1589">
        <v>8</v>
      </c>
      <c r="J1589" s="1">
        <v>23000000</v>
      </c>
      <c r="K1589" s="2">
        <v>35711</v>
      </c>
      <c r="L1589">
        <f t="shared" si="25"/>
        <v>12.798809468443686</v>
      </c>
    </row>
    <row r="1590" spans="1:12" x14ac:dyDescent="0.2">
      <c r="A1590">
        <v>1588</v>
      </c>
      <c r="B1590">
        <v>1026</v>
      </c>
      <c r="C1590">
        <v>9</v>
      </c>
      <c r="D1590">
        <v>20</v>
      </c>
      <c r="E1590">
        <v>33</v>
      </c>
      <c r="F1590">
        <v>37</v>
      </c>
      <c r="G1590">
        <v>39</v>
      </c>
      <c r="H1590">
        <v>41</v>
      </c>
      <c r="I1590">
        <v>28</v>
      </c>
      <c r="J1590" s="1">
        <v>19000000</v>
      </c>
      <c r="K1590" s="2">
        <v>35708</v>
      </c>
      <c r="L1590">
        <f t="shared" si="25"/>
        <v>11.573779890441189</v>
      </c>
    </row>
    <row r="1591" spans="1:12" x14ac:dyDescent="0.2">
      <c r="A1591">
        <v>1589</v>
      </c>
      <c r="B1591">
        <v>1025</v>
      </c>
      <c r="C1591">
        <v>7</v>
      </c>
      <c r="D1591">
        <v>9</v>
      </c>
      <c r="E1591">
        <v>10</v>
      </c>
      <c r="F1591">
        <v>19</v>
      </c>
      <c r="G1591">
        <v>22</v>
      </c>
      <c r="H1591">
        <v>30</v>
      </c>
      <c r="I1591">
        <v>11</v>
      </c>
      <c r="J1591" s="1">
        <v>17000000</v>
      </c>
      <c r="K1591" s="2">
        <v>35704</v>
      </c>
      <c r="L1591">
        <f t="shared" si="25"/>
        <v>8.4628037681992616</v>
      </c>
    </row>
    <row r="1592" spans="1:12" x14ac:dyDescent="0.2">
      <c r="A1592">
        <v>1590</v>
      </c>
      <c r="B1592">
        <v>1024</v>
      </c>
      <c r="C1592">
        <v>4</v>
      </c>
      <c r="D1592">
        <v>7</v>
      </c>
      <c r="E1592">
        <v>14</v>
      </c>
      <c r="F1592">
        <v>39</v>
      </c>
      <c r="G1592">
        <v>40</v>
      </c>
      <c r="H1592">
        <v>42</v>
      </c>
      <c r="I1592">
        <v>24</v>
      </c>
      <c r="J1592" s="1">
        <v>15000000</v>
      </c>
      <c r="K1592" s="2">
        <v>35701</v>
      </c>
      <c r="L1592">
        <f t="shared" si="25"/>
        <v>16.296362433728227</v>
      </c>
    </row>
    <row r="1593" spans="1:12" x14ac:dyDescent="0.2">
      <c r="A1593">
        <v>1591</v>
      </c>
      <c r="B1593">
        <v>1023</v>
      </c>
      <c r="C1593">
        <v>4</v>
      </c>
      <c r="D1593">
        <v>12</v>
      </c>
      <c r="E1593">
        <v>13</v>
      </c>
      <c r="F1593">
        <v>27</v>
      </c>
      <c r="G1593">
        <v>37</v>
      </c>
      <c r="H1593">
        <v>44</v>
      </c>
      <c r="I1593">
        <v>1</v>
      </c>
      <c r="J1593" s="1">
        <v>12000000</v>
      </c>
      <c r="K1593" s="2">
        <v>35697</v>
      </c>
      <c r="L1593">
        <f t="shared" si="25"/>
        <v>16.550068335350218</v>
      </c>
    </row>
    <row r="1594" spans="1:12" x14ac:dyDescent="0.2">
      <c r="A1594">
        <v>1592</v>
      </c>
      <c r="B1594">
        <v>1022</v>
      </c>
      <c r="C1594">
        <v>17</v>
      </c>
      <c r="D1594">
        <v>24</v>
      </c>
      <c r="E1594">
        <v>27</v>
      </c>
      <c r="F1594">
        <v>29</v>
      </c>
      <c r="G1594">
        <v>33</v>
      </c>
      <c r="H1594">
        <v>35</v>
      </c>
      <c r="I1594">
        <v>22</v>
      </c>
      <c r="J1594" s="1">
        <v>10000000</v>
      </c>
      <c r="K1594" s="2">
        <v>35694</v>
      </c>
      <c r="L1594">
        <f t="shared" si="25"/>
        <v>6.2905825303725722</v>
      </c>
    </row>
    <row r="1595" spans="1:12" x14ac:dyDescent="0.2">
      <c r="A1595">
        <v>1593</v>
      </c>
      <c r="B1595">
        <v>1021</v>
      </c>
      <c r="C1595">
        <v>16</v>
      </c>
      <c r="D1595">
        <v>22</v>
      </c>
      <c r="E1595">
        <v>31</v>
      </c>
      <c r="F1595">
        <v>33</v>
      </c>
      <c r="G1595">
        <v>34</v>
      </c>
      <c r="H1595">
        <v>36</v>
      </c>
      <c r="I1595">
        <v>2</v>
      </c>
      <c r="J1595" s="1">
        <v>8000000</v>
      </c>
      <c r="K1595" s="2">
        <v>35690</v>
      </c>
      <c r="L1595">
        <f t="shared" si="25"/>
        <v>12.388550781919188</v>
      </c>
    </row>
    <row r="1596" spans="1:12" x14ac:dyDescent="0.2">
      <c r="A1596">
        <v>1594</v>
      </c>
      <c r="B1596">
        <v>1020</v>
      </c>
      <c r="C1596">
        <v>6</v>
      </c>
      <c r="D1596">
        <v>12</v>
      </c>
      <c r="E1596">
        <v>13</v>
      </c>
      <c r="F1596">
        <v>24</v>
      </c>
      <c r="G1596">
        <v>28</v>
      </c>
      <c r="H1596">
        <v>38</v>
      </c>
      <c r="I1596">
        <v>43</v>
      </c>
      <c r="J1596" s="1">
        <v>6000000</v>
      </c>
      <c r="K1596" s="2">
        <v>35687</v>
      </c>
      <c r="L1596">
        <f t="shared" si="25"/>
        <v>13.90272326868784</v>
      </c>
    </row>
    <row r="1597" spans="1:12" x14ac:dyDescent="0.2">
      <c r="A1597">
        <v>1595</v>
      </c>
      <c r="B1597">
        <v>1019</v>
      </c>
      <c r="C1597">
        <v>2</v>
      </c>
      <c r="D1597">
        <v>3</v>
      </c>
      <c r="E1597">
        <v>6</v>
      </c>
      <c r="F1597">
        <v>14</v>
      </c>
      <c r="G1597">
        <v>18</v>
      </c>
      <c r="H1597">
        <v>43</v>
      </c>
      <c r="I1597">
        <v>22</v>
      </c>
      <c r="J1597" s="1">
        <v>4000000</v>
      </c>
      <c r="K1597" s="2">
        <v>35683</v>
      </c>
      <c r="L1597">
        <f t="shared" si="25"/>
        <v>14.351041110399654</v>
      </c>
    </row>
    <row r="1598" spans="1:12" x14ac:dyDescent="0.2">
      <c r="A1598">
        <v>1596</v>
      </c>
      <c r="B1598">
        <v>1018</v>
      </c>
      <c r="C1598">
        <v>3</v>
      </c>
      <c r="D1598">
        <v>7</v>
      </c>
      <c r="E1598">
        <v>10</v>
      </c>
      <c r="F1598">
        <v>12</v>
      </c>
      <c r="G1598">
        <v>30</v>
      </c>
      <c r="H1598">
        <v>34</v>
      </c>
      <c r="I1598">
        <v>41</v>
      </c>
      <c r="J1598" s="1">
        <v>10000000</v>
      </c>
      <c r="K1598" s="2">
        <v>35680</v>
      </c>
      <c r="L1598">
        <f t="shared" si="25"/>
        <v>15.04279609267221</v>
      </c>
    </row>
    <row r="1599" spans="1:12" x14ac:dyDescent="0.2">
      <c r="A1599">
        <v>1597</v>
      </c>
      <c r="B1599">
        <v>1017</v>
      </c>
      <c r="C1599">
        <v>2</v>
      </c>
      <c r="D1599">
        <v>11</v>
      </c>
      <c r="E1599">
        <v>25</v>
      </c>
      <c r="F1599">
        <v>31</v>
      </c>
      <c r="G1599">
        <v>32</v>
      </c>
      <c r="H1599">
        <v>33</v>
      </c>
      <c r="I1599">
        <v>4</v>
      </c>
      <c r="J1599" s="1">
        <v>8000000</v>
      </c>
      <c r="K1599" s="2">
        <v>35676</v>
      </c>
      <c r="L1599">
        <f t="shared" si="25"/>
        <v>13.659115219201739</v>
      </c>
    </row>
    <row r="1600" spans="1:12" x14ac:dyDescent="0.2">
      <c r="A1600">
        <v>1598</v>
      </c>
      <c r="B1600">
        <v>1016</v>
      </c>
      <c r="C1600">
        <v>9</v>
      </c>
      <c r="D1600">
        <v>17</v>
      </c>
      <c r="E1600">
        <v>34</v>
      </c>
      <c r="F1600">
        <v>35</v>
      </c>
      <c r="G1600">
        <v>36</v>
      </c>
      <c r="H1600">
        <v>43</v>
      </c>
      <c r="I1600">
        <v>40</v>
      </c>
      <c r="J1600" s="1">
        <v>6000000</v>
      </c>
      <c r="K1600" s="2">
        <v>35673</v>
      </c>
      <c r="L1600">
        <f t="shared" si="25"/>
        <v>12.607631853460065</v>
      </c>
    </row>
    <row r="1601" spans="1:12" x14ac:dyDescent="0.2">
      <c r="A1601">
        <v>1599</v>
      </c>
      <c r="B1601">
        <v>1015</v>
      </c>
      <c r="C1601">
        <v>8</v>
      </c>
      <c r="D1601">
        <v>11</v>
      </c>
      <c r="E1601">
        <v>22</v>
      </c>
      <c r="F1601">
        <v>32</v>
      </c>
      <c r="G1601">
        <v>42</v>
      </c>
      <c r="H1601">
        <v>43</v>
      </c>
      <c r="I1601">
        <v>17</v>
      </c>
      <c r="J1601" s="1">
        <v>4000000</v>
      </c>
      <c r="K1601" s="2">
        <v>35669</v>
      </c>
      <c r="L1601">
        <f t="shared" si="25"/>
        <v>14.259499757471625</v>
      </c>
    </row>
    <row r="1602" spans="1:12" x14ac:dyDescent="0.2">
      <c r="A1602">
        <v>1600</v>
      </c>
      <c r="B1602">
        <v>1014</v>
      </c>
      <c r="C1602">
        <v>1</v>
      </c>
      <c r="D1602">
        <v>2</v>
      </c>
      <c r="E1602">
        <v>6</v>
      </c>
      <c r="F1602">
        <v>24</v>
      </c>
      <c r="G1602">
        <v>27</v>
      </c>
      <c r="H1602">
        <v>30</v>
      </c>
      <c r="I1602">
        <v>43</v>
      </c>
      <c r="J1602" s="1">
        <v>10000000</v>
      </c>
      <c r="K1602" s="2">
        <v>35666</v>
      </c>
      <c r="L1602">
        <f t="shared" si="25"/>
        <v>16.165807537309522</v>
      </c>
    </row>
    <row r="1603" spans="1:12" x14ac:dyDescent="0.2">
      <c r="A1603">
        <v>1601</v>
      </c>
      <c r="B1603">
        <v>1013</v>
      </c>
      <c r="C1603">
        <v>11</v>
      </c>
      <c r="D1603">
        <v>12</v>
      </c>
      <c r="E1603">
        <v>23</v>
      </c>
      <c r="F1603">
        <v>30</v>
      </c>
      <c r="G1603">
        <v>40</v>
      </c>
      <c r="H1603">
        <v>42</v>
      </c>
      <c r="I1603">
        <v>26</v>
      </c>
      <c r="J1603" s="1">
        <v>8000000</v>
      </c>
      <c r="K1603" s="2">
        <v>35662</v>
      </c>
      <c r="L1603">
        <f t="shared" si="25"/>
        <v>12.229939843328282</v>
      </c>
    </row>
    <row r="1604" spans="1:12" x14ac:dyDescent="0.2">
      <c r="A1604">
        <v>1602</v>
      </c>
      <c r="B1604">
        <v>1012</v>
      </c>
      <c r="C1604">
        <v>2</v>
      </c>
      <c r="D1604">
        <v>11</v>
      </c>
      <c r="E1604">
        <v>24</v>
      </c>
      <c r="F1604">
        <v>27</v>
      </c>
      <c r="G1604">
        <v>29</v>
      </c>
      <c r="H1604">
        <v>40</v>
      </c>
      <c r="I1604">
        <v>16</v>
      </c>
      <c r="J1604" s="1">
        <v>6000000</v>
      </c>
      <c r="K1604" s="2">
        <v>35659</v>
      </c>
      <c r="L1604">
        <f t="shared" ref="L1604:L1667" si="26">STDEV(C1604:I1604)</f>
        <v>12.618957771468104</v>
      </c>
    </row>
    <row r="1605" spans="1:12" x14ac:dyDescent="0.2">
      <c r="A1605">
        <v>1603</v>
      </c>
      <c r="B1605">
        <v>1011</v>
      </c>
      <c r="C1605">
        <v>9</v>
      </c>
      <c r="D1605">
        <v>36</v>
      </c>
      <c r="E1605">
        <v>37</v>
      </c>
      <c r="F1605">
        <v>41</v>
      </c>
      <c r="G1605">
        <v>42</v>
      </c>
      <c r="H1605">
        <v>44</v>
      </c>
      <c r="I1605">
        <v>25</v>
      </c>
      <c r="J1605" s="1">
        <v>4000000</v>
      </c>
      <c r="K1605" s="2">
        <v>35655</v>
      </c>
      <c r="L1605">
        <f t="shared" si="26"/>
        <v>12.447987024108793</v>
      </c>
    </row>
    <row r="1606" spans="1:12" x14ac:dyDescent="0.2">
      <c r="A1606">
        <v>1604</v>
      </c>
      <c r="B1606">
        <v>1010</v>
      </c>
      <c r="C1606">
        <v>7</v>
      </c>
      <c r="D1606">
        <v>15</v>
      </c>
      <c r="E1606">
        <v>17</v>
      </c>
      <c r="F1606">
        <v>19</v>
      </c>
      <c r="G1606">
        <v>33</v>
      </c>
      <c r="H1606">
        <v>37</v>
      </c>
      <c r="I1606">
        <v>23</v>
      </c>
      <c r="J1606" s="1">
        <v>21000000</v>
      </c>
      <c r="K1606" s="2">
        <v>35652</v>
      </c>
      <c r="L1606">
        <f t="shared" si="26"/>
        <v>10.438025721005911</v>
      </c>
    </row>
    <row r="1607" spans="1:12" x14ac:dyDescent="0.2">
      <c r="A1607">
        <v>1605</v>
      </c>
      <c r="B1607">
        <v>1009</v>
      </c>
      <c r="C1607">
        <v>1</v>
      </c>
      <c r="D1607">
        <v>18</v>
      </c>
      <c r="E1607">
        <v>20</v>
      </c>
      <c r="F1607">
        <v>24</v>
      </c>
      <c r="G1607">
        <v>30</v>
      </c>
      <c r="H1607">
        <v>32</v>
      </c>
      <c r="I1607">
        <v>15</v>
      </c>
      <c r="J1607" s="1">
        <v>17000000</v>
      </c>
      <c r="K1607" s="2">
        <v>35648</v>
      </c>
      <c r="L1607">
        <f t="shared" si="26"/>
        <v>10.408329997330663</v>
      </c>
    </row>
    <row r="1608" spans="1:12" x14ac:dyDescent="0.2">
      <c r="A1608">
        <v>1606</v>
      </c>
      <c r="B1608">
        <v>1008</v>
      </c>
      <c r="C1608">
        <v>3</v>
      </c>
      <c r="D1608">
        <v>8</v>
      </c>
      <c r="E1608">
        <v>17</v>
      </c>
      <c r="F1608">
        <v>32</v>
      </c>
      <c r="G1608">
        <v>36</v>
      </c>
      <c r="H1608">
        <v>43</v>
      </c>
      <c r="I1608">
        <v>7</v>
      </c>
      <c r="J1608" s="1">
        <v>13000000</v>
      </c>
      <c r="K1608" s="2">
        <v>35645</v>
      </c>
      <c r="L1608">
        <f t="shared" si="26"/>
        <v>15.994046511421798</v>
      </c>
    </row>
    <row r="1609" spans="1:12" x14ac:dyDescent="0.2">
      <c r="A1609">
        <v>1607</v>
      </c>
      <c r="B1609">
        <v>1007</v>
      </c>
      <c r="C1609">
        <v>9</v>
      </c>
      <c r="D1609">
        <v>10</v>
      </c>
      <c r="E1609">
        <v>12</v>
      </c>
      <c r="F1609">
        <v>17</v>
      </c>
      <c r="G1609">
        <v>28</v>
      </c>
      <c r="H1609">
        <v>38</v>
      </c>
      <c r="I1609">
        <v>3</v>
      </c>
      <c r="J1609" s="1">
        <v>10000000</v>
      </c>
      <c r="K1609" s="2">
        <v>35641</v>
      </c>
      <c r="L1609">
        <f t="shared" si="26"/>
        <v>12.216304483684713</v>
      </c>
    </row>
    <row r="1610" spans="1:12" x14ac:dyDescent="0.2">
      <c r="A1610">
        <v>1608</v>
      </c>
      <c r="B1610">
        <v>1006</v>
      </c>
      <c r="C1610">
        <v>9</v>
      </c>
      <c r="D1610">
        <v>13</v>
      </c>
      <c r="E1610">
        <v>17</v>
      </c>
      <c r="F1610">
        <v>21</v>
      </c>
      <c r="G1610">
        <v>33</v>
      </c>
      <c r="H1610">
        <v>37</v>
      </c>
      <c r="I1610">
        <v>15</v>
      </c>
      <c r="J1610" s="1">
        <v>7000000</v>
      </c>
      <c r="K1610" s="2">
        <v>35638</v>
      </c>
      <c r="L1610">
        <f t="shared" si="26"/>
        <v>10.483547200483333</v>
      </c>
    </row>
    <row r="1611" spans="1:12" x14ac:dyDescent="0.2">
      <c r="A1611">
        <v>1609</v>
      </c>
      <c r="B1611">
        <v>1005</v>
      </c>
      <c r="C1611">
        <v>7</v>
      </c>
      <c r="D1611">
        <v>9</v>
      </c>
      <c r="E1611">
        <v>12</v>
      </c>
      <c r="F1611">
        <v>20</v>
      </c>
      <c r="G1611">
        <v>22</v>
      </c>
      <c r="H1611">
        <v>41</v>
      </c>
      <c r="I1611">
        <v>18</v>
      </c>
      <c r="J1611" s="1">
        <v>5000000</v>
      </c>
      <c r="K1611" s="2">
        <v>35634</v>
      </c>
      <c r="L1611">
        <f t="shared" si="26"/>
        <v>11.443442705426587</v>
      </c>
    </row>
    <row r="1612" spans="1:12" x14ac:dyDescent="0.2">
      <c r="A1612">
        <v>1610</v>
      </c>
      <c r="B1612">
        <v>1004</v>
      </c>
      <c r="C1612">
        <v>8</v>
      </c>
      <c r="D1612">
        <v>13</v>
      </c>
      <c r="E1612">
        <v>15</v>
      </c>
      <c r="F1612">
        <v>26</v>
      </c>
      <c r="G1612">
        <v>32</v>
      </c>
      <c r="H1612">
        <v>42</v>
      </c>
      <c r="I1612">
        <v>20</v>
      </c>
      <c r="J1612" s="1">
        <v>4000000</v>
      </c>
      <c r="K1612" s="2">
        <v>35631</v>
      </c>
      <c r="L1612">
        <f t="shared" si="26"/>
        <v>11.870331162388096</v>
      </c>
    </row>
    <row r="1613" spans="1:12" x14ac:dyDescent="0.2">
      <c r="A1613">
        <v>1611</v>
      </c>
      <c r="B1613">
        <v>1003</v>
      </c>
      <c r="C1613">
        <v>2</v>
      </c>
      <c r="D1613">
        <v>7</v>
      </c>
      <c r="E1613">
        <v>18</v>
      </c>
      <c r="F1613">
        <v>27</v>
      </c>
      <c r="G1613">
        <v>37</v>
      </c>
      <c r="H1613">
        <v>43</v>
      </c>
      <c r="I1613">
        <v>5</v>
      </c>
      <c r="J1613" s="1">
        <v>9000000</v>
      </c>
      <c r="K1613" s="2">
        <v>35627</v>
      </c>
      <c r="L1613">
        <f t="shared" si="26"/>
        <v>16.272969114747433</v>
      </c>
    </row>
    <row r="1614" spans="1:12" x14ac:dyDescent="0.2">
      <c r="A1614">
        <v>1612</v>
      </c>
      <c r="B1614">
        <v>1002</v>
      </c>
      <c r="C1614">
        <v>2</v>
      </c>
      <c r="D1614">
        <v>6</v>
      </c>
      <c r="E1614">
        <v>17</v>
      </c>
      <c r="F1614">
        <v>18</v>
      </c>
      <c r="G1614">
        <v>28</v>
      </c>
      <c r="H1614">
        <v>44</v>
      </c>
      <c r="I1614">
        <v>34</v>
      </c>
      <c r="J1614" s="1">
        <v>6000000</v>
      </c>
      <c r="K1614" s="2">
        <v>35624</v>
      </c>
      <c r="L1614">
        <f t="shared" si="26"/>
        <v>15.041213223609832</v>
      </c>
    </row>
    <row r="1615" spans="1:12" x14ac:dyDescent="0.2">
      <c r="A1615">
        <v>1613</v>
      </c>
      <c r="B1615">
        <v>1001</v>
      </c>
      <c r="C1615">
        <v>6</v>
      </c>
      <c r="D1615">
        <v>12</v>
      </c>
      <c r="E1615">
        <v>21</v>
      </c>
      <c r="F1615">
        <v>24</v>
      </c>
      <c r="G1615">
        <v>31</v>
      </c>
      <c r="H1615">
        <v>40</v>
      </c>
      <c r="I1615">
        <v>38</v>
      </c>
      <c r="J1615" s="1">
        <v>4000000</v>
      </c>
      <c r="K1615" s="2">
        <v>35620</v>
      </c>
      <c r="L1615">
        <f t="shared" si="26"/>
        <v>12.752217360876797</v>
      </c>
    </row>
    <row r="1616" spans="1:12" x14ac:dyDescent="0.2">
      <c r="A1616">
        <v>1614</v>
      </c>
      <c r="B1616">
        <v>1000</v>
      </c>
      <c r="C1616">
        <v>1</v>
      </c>
      <c r="D1616">
        <v>12</v>
      </c>
      <c r="E1616">
        <v>19</v>
      </c>
      <c r="F1616">
        <v>24</v>
      </c>
      <c r="G1616">
        <v>25</v>
      </c>
      <c r="H1616">
        <v>35</v>
      </c>
      <c r="I1616">
        <v>9</v>
      </c>
      <c r="J1616" s="1">
        <v>8000000</v>
      </c>
      <c r="K1616" s="2">
        <v>35617</v>
      </c>
      <c r="L1616">
        <f t="shared" si="26"/>
        <v>11.408017231002814</v>
      </c>
    </row>
    <row r="1617" spans="1:12" x14ac:dyDescent="0.2">
      <c r="A1617">
        <v>1615</v>
      </c>
      <c r="B1617">
        <v>999</v>
      </c>
      <c r="C1617">
        <v>4</v>
      </c>
      <c r="D1617">
        <v>18</v>
      </c>
      <c r="E1617">
        <v>31</v>
      </c>
      <c r="F1617">
        <v>37</v>
      </c>
      <c r="G1617">
        <v>41</v>
      </c>
      <c r="H1617">
        <v>43</v>
      </c>
      <c r="I1617">
        <v>40</v>
      </c>
      <c r="J1617" s="1">
        <v>6000000</v>
      </c>
      <c r="K1617" s="2">
        <v>35613</v>
      </c>
      <c r="L1617">
        <f t="shared" si="26"/>
        <v>14.478226673838464</v>
      </c>
    </row>
    <row r="1618" spans="1:12" x14ac:dyDescent="0.2">
      <c r="A1618">
        <v>1616</v>
      </c>
      <c r="B1618">
        <v>998</v>
      </c>
      <c r="C1618">
        <v>6</v>
      </c>
      <c r="D1618">
        <v>13</v>
      </c>
      <c r="E1618">
        <v>14</v>
      </c>
      <c r="F1618">
        <v>17</v>
      </c>
      <c r="G1618">
        <v>31</v>
      </c>
      <c r="H1618">
        <v>42</v>
      </c>
      <c r="I1618">
        <v>29</v>
      </c>
      <c r="J1618" s="1">
        <v>4000000</v>
      </c>
      <c r="K1618" s="2">
        <v>35610</v>
      </c>
      <c r="L1618">
        <f t="shared" si="26"/>
        <v>12.618957771468104</v>
      </c>
    </row>
    <row r="1619" spans="1:12" x14ac:dyDescent="0.2">
      <c r="A1619">
        <v>1617</v>
      </c>
      <c r="B1619">
        <v>997</v>
      </c>
      <c r="C1619">
        <v>5</v>
      </c>
      <c r="D1619">
        <v>8</v>
      </c>
      <c r="E1619">
        <v>22</v>
      </c>
      <c r="F1619">
        <v>31</v>
      </c>
      <c r="G1619">
        <v>38</v>
      </c>
      <c r="H1619">
        <v>44</v>
      </c>
      <c r="I1619">
        <v>30</v>
      </c>
      <c r="J1619" s="1">
        <v>6000000</v>
      </c>
      <c r="K1619" s="2">
        <v>35606</v>
      </c>
      <c r="L1619">
        <f t="shared" si="26"/>
        <v>14.649882170824705</v>
      </c>
    </row>
    <row r="1620" spans="1:12" x14ac:dyDescent="0.2">
      <c r="A1620">
        <v>1618</v>
      </c>
      <c r="B1620">
        <v>996</v>
      </c>
      <c r="C1620">
        <v>18</v>
      </c>
      <c r="D1620">
        <v>29</v>
      </c>
      <c r="E1620">
        <v>37</v>
      </c>
      <c r="F1620">
        <v>39</v>
      </c>
      <c r="G1620">
        <v>42</v>
      </c>
      <c r="H1620">
        <v>44</v>
      </c>
      <c r="I1620">
        <v>5</v>
      </c>
      <c r="J1620" s="1">
        <v>4000000</v>
      </c>
      <c r="K1620" s="2">
        <v>35603</v>
      </c>
      <c r="L1620">
        <f t="shared" si="26"/>
        <v>14.362649974350632</v>
      </c>
    </row>
    <row r="1621" spans="1:12" x14ac:dyDescent="0.2">
      <c r="A1621">
        <v>1619</v>
      </c>
      <c r="B1621">
        <v>995</v>
      </c>
      <c r="C1621">
        <v>8</v>
      </c>
      <c r="D1621">
        <v>14</v>
      </c>
      <c r="E1621">
        <v>15</v>
      </c>
      <c r="F1621">
        <v>36</v>
      </c>
      <c r="G1621">
        <v>37</v>
      </c>
      <c r="H1621">
        <v>38</v>
      </c>
      <c r="I1621">
        <v>29</v>
      </c>
      <c r="J1621" s="1">
        <v>8000000</v>
      </c>
      <c r="K1621" s="2">
        <v>35599</v>
      </c>
      <c r="L1621">
        <f t="shared" si="26"/>
        <v>12.645345464033868</v>
      </c>
    </row>
    <row r="1622" spans="1:12" x14ac:dyDescent="0.2">
      <c r="A1622">
        <v>1620</v>
      </c>
      <c r="B1622">
        <v>994</v>
      </c>
      <c r="C1622">
        <v>9</v>
      </c>
      <c r="D1622">
        <v>21</v>
      </c>
      <c r="E1622">
        <v>27</v>
      </c>
      <c r="F1622">
        <v>28</v>
      </c>
      <c r="G1622">
        <v>30</v>
      </c>
      <c r="H1622">
        <v>37</v>
      </c>
      <c r="I1622">
        <v>18</v>
      </c>
      <c r="J1622" s="1">
        <v>6000000</v>
      </c>
      <c r="K1622" s="2">
        <v>35596</v>
      </c>
      <c r="L1622">
        <f t="shared" si="26"/>
        <v>9.1234913951894132</v>
      </c>
    </row>
    <row r="1623" spans="1:12" x14ac:dyDescent="0.2">
      <c r="A1623">
        <v>1621</v>
      </c>
      <c r="B1623">
        <v>993</v>
      </c>
      <c r="C1623">
        <v>11</v>
      </c>
      <c r="D1623">
        <v>13</v>
      </c>
      <c r="E1623">
        <v>25</v>
      </c>
      <c r="F1623">
        <v>35</v>
      </c>
      <c r="G1623">
        <v>40</v>
      </c>
      <c r="H1623">
        <v>43</v>
      </c>
      <c r="I1623">
        <v>9</v>
      </c>
      <c r="J1623" s="1">
        <v>4000000</v>
      </c>
      <c r="K1623" s="2">
        <v>35592</v>
      </c>
      <c r="L1623">
        <f t="shared" si="26"/>
        <v>14.404033826542845</v>
      </c>
    </row>
    <row r="1624" spans="1:12" x14ac:dyDescent="0.2">
      <c r="A1624">
        <v>1622</v>
      </c>
      <c r="B1624">
        <v>992</v>
      </c>
      <c r="C1624">
        <v>4</v>
      </c>
      <c r="D1624">
        <v>6</v>
      </c>
      <c r="E1624">
        <v>10</v>
      </c>
      <c r="F1624">
        <v>17</v>
      </c>
      <c r="G1624">
        <v>33</v>
      </c>
      <c r="H1624">
        <v>38</v>
      </c>
      <c r="I1624">
        <v>39</v>
      </c>
      <c r="J1624" s="1">
        <v>6000000</v>
      </c>
      <c r="K1624" s="2">
        <v>35589</v>
      </c>
      <c r="L1624">
        <f t="shared" si="26"/>
        <v>15.31883372410141</v>
      </c>
    </row>
    <row r="1625" spans="1:12" x14ac:dyDescent="0.2">
      <c r="A1625">
        <v>1623</v>
      </c>
      <c r="B1625">
        <v>991</v>
      </c>
      <c r="C1625">
        <v>1</v>
      </c>
      <c r="D1625">
        <v>5</v>
      </c>
      <c r="E1625">
        <v>14</v>
      </c>
      <c r="F1625">
        <v>19</v>
      </c>
      <c r="G1625">
        <v>30</v>
      </c>
      <c r="H1625">
        <v>31</v>
      </c>
      <c r="I1625">
        <v>41</v>
      </c>
      <c r="J1625" s="1">
        <v>4000000</v>
      </c>
      <c r="K1625" s="2">
        <v>35585</v>
      </c>
      <c r="L1625">
        <f t="shared" si="26"/>
        <v>14.633620780341996</v>
      </c>
    </row>
    <row r="1626" spans="1:12" x14ac:dyDescent="0.2">
      <c r="A1626">
        <v>1624</v>
      </c>
      <c r="B1626">
        <v>990</v>
      </c>
      <c r="C1626">
        <v>1</v>
      </c>
      <c r="D1626">
        <v>4</v>
      </c>
      <c r="E1626">
        <v>27</v>
      </c>
      <c r="F1626">
        <v>29</v>
      </c>
      <c r="G1626">
        <v>30</v>
      </c>
      <c r="H1626">
        <v>35</v>
      </c>
      <c r="I1626">
        <v>40</v>
      </c>
      <c r="J1626" s="1">
        <v>15000000</v>
      </c>
      <c r="K1626" s="2">
        <v>35582</v>
      </c>
      <c r="L1626">
        <f t="shared" si="26"/>
        <v>15.140610794749836</v>
      </c>
    </row>
    <row r="1627" spans="1:12" x14ac:dyDescent="0.2">
      <c r="A1627">
        <v>1625</v>
      </c>
      <c r="B1627">
        <v>989</v>
      </c>
      <c r="C1627">
        <v>2</v>
      </c>
      <c r="D1627">
        <v>14</v>
      </c>
      <c r="E1627">
        <v>17</v>
      </c>
      <c r="F1627">
        <v>20</v>
      </c>
      <c r="G1627">
        <v>25</v>
      </c>
      <c r="H1627">
        <v>26</v>
      </c>
      <c r="I1627">
        <v>30</v>
      </c>
      <c r="J1627" s="1">
        <v>12000000</v>
      </c>
      <c r="K1627" s="2">
        <v>35578</v>
      </c>
      <c r="L1627">
        <f t="shared" si="26"/>
        <v>9.3528707077661686</v>
      </c>
    </row>
    <row r="1628" spans="1:12" x14ac:dyDescent="0.2">
      <c r="A1628">
        <v>1626</v>
      </c>
      <c r="B1628">
        <v>988</v>
      </c>
      <c r="C1628">
        <v>9</v>
      </c>
      <c r="D1628">
        <v>16</v>
      </c>
      <c r="E1628">
        <v>28</v>
      </c>
      <c r="F1628">
        <v>30</v>
      </c>
      <c r="G1628">
        <v>32</v>
      </c>
      <c r="H1628">
        <v>34</v>
      </c>
      <c r="I1628">
        <v>10</v>
      </c>
      <c r="J1628" s="1">
        <v>10000000</v>
      </c>
      <c r="K1628" s="2">
        <v>35575</v>
      </c>
      <c r="L1628">
        <f t="shared" si="26"/>
        <v>10.719363875937878</v>
      </c>
    </row>
    <row r="1629" spans="1:12" x14ac:dyDescent="0.2">
      <c r="A1629">
        <v>1627</v>
      </c>
      <c r="B1629">
        <v>987</v>
      </c>
      <c r="C1629">
        <v>11</v>
      </c>
      <c r="D1629">
        <v>19</v>
      </c>
      <c r="E1629">
        <v>24</v>
      </c>
      <c r="F1629">
        <v>27</v>
      </c>
      <c r="G1629">
        <v>32</v>
      </c>
      <c r="H1629">
        <v>41</v>
      </c>
      <c r="I1629">
        <v>28</v>
      </c>
      <c r="J1629" s="1">
        <v>8000000</v>
      </c>
      <c r="K1629" s="2">
        <v>35571</v>
      </c>
      <c r="L1629">
        <f t="shared" si="26"/>
        <v>9.5219045713904666</v>
      </c>
    </row>
    <row r="1630" spans="1:12" x14ac:dyDescent="0.2">
      <c r="A1630">
        <v>1628</v>
      </c>
      <c r="B1630">
        <v>986</v>
      </c>
      <c r="C1630">
        <v>1</v>
      </c>
      <c r="D1630">
        <v>17</v>
      </c>
      <c r="E1630">
        <v>19</v>
      </c>
      <c r="F1630">
        <v>26</v>
      </c>
      <c r="G1630">
        <v>36</v>
      </c>
      <c r="H1630">
        <v>38</v>
      </c>
      <c r="I1630">
        <v>21</v>
      </c>
      <c r="J1630" s="1">
        <v>6000000</v>
      </c>
      <c r="K1630" s="2">
        <v>35568</v>
      </c>
      <c r="L1630">
        <f t="shared" si="26"/>
        <v>12.528063735165979</v>
      </c>
    </row>
    <row r="1631" spans="1:12" x14ac:dyDescent="0.2">
      <c r="A1631">
        <v>1629</v>
      </c>
      <c r="B1631">
        <v>985</v>
      </c>
      <c r="C1631">
        <v>14</v>
      </c>
      <c r="D1631">
        <v>27</v>
      </c>
      <c r="E1631">
        <v>30</v>
      </c>
      <c r="F1631">
        <v>31</v>
      </c>
      <c r="G1631">
        <v>35</v>
      </c>
      <c r="H1631">
        <v>37</v>
      </c>
      <c r="I1631">
        <v>24</v>
      </c>
      <c r="J1631" s="1">
        <v>4000000</v>
      </c>
      <c r="K1631" s="2">
        <v>35564</v>
      </c>
      <c r="L1631">
        <f t="shared" si="26"/>
        <v>7.696628822938993</v>
      </c>
    </row>
    <row r="1632" spans="1:12" x14ac:dyDescent="0.2">
      <c r="A1632">
        <v>1630</v>
      </c>
      <c r="B1632">
        <v>984</v>
      </c>
      <c r="C1632">
        <v>3</v>
      </c>
      <c r="D1632">
        <v>23</v>
      </c>
      <c r="E1632">
        <v>34</v>
      </c>
      <c r="F1632">
        <v>37</v>
      </c>
      <c r="G1632">
        <v>40</v>
      </c>
      <c r="H1632">
        <v>41</v>
      </c>
      <c r="I1632">
        <v>17</v>
      </c>
      <c r="J1632" s="1">
        <v>7000000</v>
      </c>
      <c r="K1632" s="2">
        <v>35561</v>
      </c>
      <c r="L1632">
        <f t="shared" si="26"/>
        <v>14.14718548485377</v>
      </c>
    </row>
    <row r="1633" spans="1:12" x14ac:dyDescent="0.2">
      <c r="A1633">
        <v>1631</v>
      </c>
      <c r="B1633">
        <v>983</v>
      </c>
      <c r="C1633">
        <v>1</v>
      </c>
      <c r="D1633">
        <v>8</v>
      </c>
      <c r="E1633">
        <v>17</v>
      </c>
      <c r="F1633">
        <v>32</v>
      </c>
      <c r="G1633">
        <v>43</v>
      </c>
      <c r="H1633">
        <v>44</v>
      </c>
      <c r="I1633">
        <v>31</v>
      </c>
      <c r="J1633" s="1">
        <v>4000000</v>
      </c>
      <c r="K1633" s="2">
        <v>35557</v>
      </c>
      <c r="L1633">
        <f t="shared" si="26"/>
        <v>16.826849293401814</v>
      </c>
    </row>
    <row r="1634" spans="1:12" x14ac:dyDescent="0.2">
      <c r="A1634">
        <v>1632</v>
      </c>
      <c r="B1634">
        <v>982</v>
      </c>
      <c r="C1634">
        <v>5</v>
      </c>
      <c r="D1634">
        <v>11</v>
      </c>
      <c r="E1634">
        <v>25</v>
      </c>
      <c r="F1634">
        <v>28</v>
      </c>
      <c r="G1634">
        <v>43</v>
      </c>
      <c r="H1634">
        <v>44</v>
      </c>
      <c r="I1634">
        <v>31</v>
      </c>
      <c r="J1634" s="1">
        <v>6000000</v>
      </c>
      <c r="K1634" s="2">
        <v>35554</v>
      </c>
      <c r="L1634">
        <f t="shared" si="26"/>
        <v>14.750302660333061</v>
      </c>
    </row>
    <row r="1635" spans="1:12" x14ac:dyDescent="0.2">
      <c r="A1635">
        <v>1633</v>
      </c>
      <c r="B1635">
        <v>981</v>
      </c>
      <c r="C1635">
        <v>2</v>
      </c>
      <c r="D1635">
        <v>14</v>
      </c>
      <c r="E1635">
        <v>29</v>
      </c>
      <c r="F1635">
        <v>34</v>
      </c>
      <c r="G1635">
        <v>37</v>
      </c>
      <c r="H1635">
        <v>41</v>
      </c>
      <c r="I1635">
        <v>23</v>
      </c>
      <c r="J1635" s="1">
        <v>4000000</v>
      </c>
      <c r="K1635" s="2">
        <v>35550</v>
      </c>
      <c r="L1635">
        <f t="shared" si="26"/>
        <v>13.828886261666023</v>
      </c>
    </row>
    <row r="1636" spans="1:12" x14ac:dyDescent="0.2">
      <c r="A1636">
        <v>1634</v>
      </c>
      <c r="B1636">
        <v>980</v>
      </c>
      <c r="C1636">
        <v>5</v>
      </c>
      <c r="D1636">
        <v>7</v>
      </c>
      <c r="E1636">
        <v>10</v>
      </c>
      <c r="F1636">
        <v>27</v>
      </c>
      <c r="G1636">
        <v>30</v>
      </c>
      <c r="H1636">
        <v>44</v>
      </c>
      <c r="I1636">
        <v>40</v>
      </c>
      <c r="J1636" s="1">
        <v>6000000</v>
      </c>
      <c r="K1636" s="2">
        <v>35547</v>
      </c>
      <c r="L1636">
        <f t="shared" si="26"/>
        <v>16.038643809190827</v>
      </c>
    </row>
    <row r="1637" spans="1:12" x14ac:dyDescent="0.2">
      <c r="A1637">
        <v>1635</v>
      </c>
      <c r="B1637">
        <v>979</v>
      </c>
      <c r="C1637">
        <v>12</v>
      </c>
      <c r="D1637">
        <v>17</v>
      </c>
      <c r="E1637">
        <v>32</v>
      </c>
      <c r="F1637">
        <v>33</v>
      </c>
      <c r="G1637">
        <v>38</v>
      </c>
      <c r="H1637">
        <v>40</v>
      </c>
      <c r="I1637">
        <v>5</v>
      </c>
      <c r="J1637" s="1">
        <v>4000000</v>
      </c>
      <c r="K1637" s="2">
        <v>35543</v>
      </c>
      <c r="L1637">
        <f t="shared" si="26"/>
        <v>13.780593670258257</v>
      </c>
    </row>
    <row r="1638" spans="1:12" x14ac:dyDescent="0.2">
      <c r="A1638">
        <v>1636</v>
      </c>
      <c r="B1638">
        <v>978</v>
      </c>
      <c r="C1638">
        <v>8</v>
      </c>
      <c r="D1638">
        <v>25</v>
      </c>
      <c r="E1638">
        <v>33</v>
      </c>
      <c r="F1638">
        <v>34</v>
      </c>
      <c r="G1638">
        <v>36</v>
      </c>
      <c r="H1638">
        <v>43</v>
      </c>
      <c r="I1638">
        <v>2</v>
      </c>
      <c r="J1638" s="1">
        <v>9000000</v>
      </c>
      <c r="K1638" s="2">
        <v>35540</v>
      </c>
      <c r="L1638">
        <f t="shared" si="26"/>
        <v>15.29083136423667</v>
      </c>
    </row>
    <row r="1639" spans="1:12" x14ac:dyDescent="0.2">
      <c r="A1639">
        <v>1637</v>
      </c>
      <c r="B1639">
        <v>977</v>
      </c>
      <c r="C1639">
        <v>2</v>
      </c>
      <c r="D1639">
        <v>16</v>
      </c>
      <c r="E1639">
        <v>26</v>
      </c>
      <c r="F1639">
        <v>36</v>
      </c>
      <c r="G1639">
        <v>37</v>
      </c>
      <c r="H1639">
        <v>39</v>
      </c>
      <c r="I1639">
        <v>22</v>
      </c>
      <c r="J1639" s="1">
        <v>6000000</v>
      </c>
      <c r="K1639" s="2">
        <v>35536</v>
      </c>
      <c r="L1639">
        <f t="shared" si="26"/>
        <v>13.414633090486705</v>
      </c>
    </row>
    <row r="1640" spans="1:12" x14ac:dyDescent="0.2">
      <c r="A1640">
        <v>1638</v>
      </c>
      <c r="B1640">
        <v>976</v>
      </c>
      <c r="C1640">
        <v>3</v>
      </c>
      <c r="D1640">
        <v>17</v>
      </c>
      <c r="E1640">
        <v>20</v>
      </c>
      <c r="F1640">
        <v>28</v>
      </c>
      <c r="G1640">
        <v>38</v>
      </c>
      <c r="H1640">
        <v>41</v>
      </c>
      <c r="I1640">
        <v>25</v>
      </c>
      <c r="J1640" s="1">
        <v>4000000</v>
      </c>
      <c r="K1640" s="2">
        <v>35533</v>
      </c>
      <c r="L1640">
        <f t="shared" si="26"/>
        <v>12.946777499402991</v>
      </c>
    </row>
    <row r="1641" spans="1:12" x14ac:dyDescent="0.2">
      <c r="A1641">
        <v>1639</v>
      </c>
      <c r="B1641">
        <v>975</v>
      </c>
      <c r="C1641">
        <v>7</v>
      </c>
      <c r="D1641">
        <v>8</v>
      </c>
      <c r="E1641">
        <v>29</v>
      </c>
      <c r="F1641">
        <v>30</v>
      </c>
      <c r="G1641">
        <v>32</v>
      </c>
      <c r="H1641">
        <v>33</v>
      </c>
      <c r="I1641">
        <v>4</v>
      </c>
      <c r="J1641" s="1">
        <v>4000000</v>
      </c>
      <c r="K1641" s="2">
        <v>35529</v>
      </c>
      <c r="L1641">
        <f t="shared" si="26"/>
        <v>13.302344941865737</v>
      </c>
    </row>
    <row r="1642" spans="1:12" x14ac:dyDescent="0.2">
      <c r="A1642">
        <v>1640</v>
      </c>
      <c r="B1642">
        <v>974</v>
      </c>
      <c r="C1642">
        <v>14</v>
      </c>
      <c r="D1642">
        <v>24</v>
      </c>
      <c r="E1642">
        <v>28</v>
      </c>
      <c r="F1642">
        <v>32</v>
      </c>
      <c r="G1642">
        <v>35</v>
      </c>
      <c r="H1642">
        <v>36</v>
      </c>
      <c r="I1642">
        <v>15</v>
      </c>
      <c r="J1642" s="1">
        <v>25000000</v>
      </c>
      <c r="K1642" s="2">
        <v>35526</v>
      </c>
      <c r="L1642">
        <f t="shared" si="26"/>
        <v>9.0316902388992837</v>
      </c>
    </row>
    <row r="1643" spans="1:12" x14ac:dyDescent="0.2">
      <c r="A1643">
        <v>1641</v>
      </c>
      <c r="B1643">
        <v>973</v>
      </c>
      <c r="C1643">
        <v>9</v>
      </c>
      <c r="D1643">
        <v>17</v>
      </c>
      <c r="E1643">
        <v>18</v>
      </c>
      <c r="F1643">
        <v>26</v>
      </c>
      <c r="G1643">
        <v>27</v>
      </c>
      <c r="H1643">
        <v>38</v>
      </c>
      <c r="I1643">
        <v>33</v>
      </c>
      <c r="J1643" s="1">
        <v>20000000</v>
      </c>
      <c r="K1643" s="2">
        <v>35522</v>
      </c>
      <c r="L1643">
        <f t="shared" si="26"/>
        <v>10</v>
      </c>
    </row>
    <row r="1644" spans="1:12" x14ac:dyDescent="0.2">
      <c r="A1644">
        <v>1642</v>
      </c>
      <c r="B1644">
        <v>972</v>
      </c>
      <c r="C1644">
        <v>11</v>
      </c>
      <c r="D1644">
        <v>12</v>
      </c>
      <c r="E1644">
        <v>17</v>
      </c>
      <c r="F1644">
        <v>18</v>
      </c>
      <c r="G1644">
        <v>35</v>
      </c>
      <c r="H1644">
        <v>37</v>
      </c>
      <c r="I1644">
        <v>1</v>
      </c>
      <c r="J1644" s="1">
        <v>18000000</v>
      </c>
      <c r="K1644" s="2">
        <v>35519</v>
      </c>
      <c r="L1644">
        <f t="shared" si="26"/>
        <v>13.047532151257389</v>
      </c>
    </row>
    <row r="1645" spans="1:12" x14ac:dyDescent="0.2">
      <c r="A1645">
        <v>1643</v>
      </c>
      <c r="B1645">
        <v>971</v>
      </c>
      <c r="C1645">
        <v>19</v>
      </c>
      <c r="D1645">
        <v>28</v>
      </c>
      <c r="E1645">
        <v>35</v>
      </c>
      <c r="F1645">
        <v>36</v>
      </c>
      <c r="G1645">
        <v>37</v>
      </c>
      <c r="H1645">
        <v>38</v>
      </c>
      <c r="I1645">
        <v>4</v>
      </c>
      <c r="J1645" s="1">
        <v>15000000</v>
      </c>
      <c r="K1645" s="2">
        <v>35515</v>
      </c>
      <c r="L1645">
        <f t="shared" si="26"/>
        <v>12.588732679511091</v>
      </c>
    </row>
    <row r="1646" spans="1:12" x14ac:dyDescent="0.2">
      <c r="A1646">
        <v>1644</v>
      </c>
      <c r="B1646">
        <v>970</v>
      </c>
      <c r="C1646">
        <v>7</v>
      </c>
      <c r="D1646">
        <v>8</v>
      </c>
      <c r="E1646">
        <v>10</v>
      </c>
      <c r="F1646">
        <v>31</v>
      </c>
      <c r="G1646">
        <v>39</v>
      </c>
      <c r="H1646">
        <v>41</v>
      </c>
      <c r="I1646">
        <v>35</v>
      </c>
      <c r="J1646" s="1">
        <v>10000000</v>
      </c>
      <c r="K1646" s="2">
        <v>35512</v>
      </c>
      <c r="L1646">
        <f t="shared" si="26"/>
        <v>15.404081091896206</v>
      </c>
    </row>
    <row r="1647" spans="1:12" x14ac:dyDescent="0.2">
      <c r="A1647">
        <v>1645</v>
      </c>
      <c r="B1647">
        <v>969</v>
      </c>
      <c r="C1647">
        <v>3</v>
      </c>
      <c r="D1647">
        <v>4</v>
      </c>
      <c r="E1647">
        <v>12</v>
      </c>
      <c r="F1647">
        <v>19</v>
      </c>
      <c r="G1647">
        <v>32</v>
      </c>
      <c r="H1647">
        <v>33</v>
      </c>
      <c r="I1647">
        <v>40</v>
      </c>
      <c r="J1647" s="1">
        <v>7000000</v>
      </c>
      <c r="K1647" s="2">
        <v>35508</v>
      </c>
      <c r="L1647">
        <f t="shared" si="26"/>
        <v>14.842025275740312</v>
      </c>
    </row>
    <row r="1648" spans="1:12" x14ac:dyDescent="0.2">
      <c r="A1648">
        <v>1646</v>
      </c>
      <c r="B1648">
        <v>968</v>
      </c>
      <c r="C1648">
        <v>3</v>
      </c>
      <c r="D1648">
        <v>13</v>
      </c>
      <c r="E1648">
        <v>16</v>
      </c>
      <c r="F1648">
        <v>20</v>
      </c>
      <c r="G1648">
        <v>33</v>
      </c>
      <c r="H1648">
        <v>41</v>
      </c>
      <c r="I1648">
        <v>37</v>
      </c>
      <c r="J1648" s="1">
        <v>4000000</v>
      </c>
      <c r="K1648" s="2">
        <v>35505</v>
      </c>
      <c r="L1648">
        <f t="shared" si="26"/>
        <v>14.008500820505214</v>
      </c>
    </row>
    <row r="1649" spans="1:12" x14ac:dyDescent="0.2">
      <c r="A1649">
        <v>1647</v>
      </c>
      <c r="B1649">
        <v>967</v>
      </c>
      <c r="C1649">
        <v>2</v>
      </c>
      <c r="D1649">
        <v>7</v>
      </c>
      <c r="E1649">
        <v>10</v>
      </c>
      <c r="F1649">
        <v>16</v>
      </c>
      <c r="G1649">
        <v>21</v>
      </c>
      <c r="H1649">
        <v>36</v>
      </c>
      <c r="I1649">
        <v>19</v>
      </c>
      <c r="J1649" s="1">
        <v>6000000</v>
      </c>
      <c r="K1649" s="2">
        <v>35501</v>
      </c>
      <c r="L1649">
        <f t="shared" si="26"/>
        <v>11.15688982092189</v>
      </c>
    </row>
    <row r="1650" spans="1:12" x14ac:dyDescent="0.2">
      <c r="A1650">
        <v>1648</v>
      </c>
      <c r="B1650">
        <v>966</v>
      </c>
      <c r="C1650">
        <v>2</v>
      </c>
      <c r="D1650">
        <v>7</v>
      </c>
      <c r="E1650">
        <v>12</v>
      </c>
      <c r="F1650">
        <v>13</v>
      </c>
      <c r="G1650">
        <v>20</v>
      </c>
      <c r="H1650">
        <v>29</v>
      </c>
      <c r="I1650">
        <v>21</v>
      </c>
      <c r="J1650" s="1">
        <v>8000000</v>
      </c>
      <c r="K1650" s="2">
        <v>35498</v>
      </c>
      <c r="L1650">
        <f t="shared" si="26"/>
        <v>9.15475416434127</v>
      </c>
    </row>
    <row r="1651" spans="1:12" x14ac:dyDescent="0.2">
      <c r="A1651">
        <v>1649</v>
      </c>
      <c r="B1651">
        <v>965</v>
      </c>
      <c r="C1651">
        <v>14</v>
      </c>
      <c r="D1651">
        <v>18</v>
      </c>
      <c r="E1651">
        <v>20</v>
      </c>
      <c r="F1651">
        <v>24</v>
      </c>
      <c r="G1651">
        <v>26</v>
      </c>
      <c r="H1651">
        <v>36</v>
      </c>
      <c r="I1651">
        <v>2</v>
      </c>
      <c r="J1651" s="1">
        <v>10000000</v>
      </c>
      <c r="K1651" s="2">
        <v>35494</v>
      </c>
      <c r="L1651">
        <f t="shared" si="26"/>
        <v>10.583005244258363</v>
      </c>
    </row>
    <row r="1652" spans="1:12" x14ac:dyDescent="0.2">
      <c r="A1652">
        <v>1650</v>
      </c>
      <c r="B1652">
        <v>964</v>
      </c>
      <c r="C1652">
        <v>4</v>
      </c>
      <c r="D1652">
        <v>10</v>
      </c>
      <c r="E1652">
        <v>14</v>
      </c>
      <c r="F1652">
        <v>26</v>
      </c>
      <c r="G1652">
        <v>31</v>
      </c>
      <c r="H1652">
        <v>40</v>
      </c>
      <c r="I1652">
        <v>5</v>
      </c>
      <c r="J1652" s="1">
        <v>8000000</v>
      </c>
      <c r="K1652" s="2">
        <v>35491</v>
      </c>
      <c r="L1652">
        <f t="shared" si="26"/>
        <v>13.90272326868784</v>
      </c>
    </row>
    <row r="1653" spans="1:12" x14ac:dyDescent="0.2">
      <c r="A1653">
        <v>1651</v>
      </c>
      <c r="B1653">
        <v>963</v>
      </c>
      <c r="C1653">
        <v>3</v>
      </c>
      <c r="D1653">
        <v>11</v>
      </c>
      <c r="E1653">
        <v>17</v>
      </c>
      <c r="F1653">
        <v>20</v>
      </c>
      <c r="G1653">
        <v>26</v>
      </c>
      <c r="H1653">
        <v>35</v>
      </c>
      <c r="I1653">
        <v>37</v>
      </c>
      <c r="J1653" s="1">
        <v>6000000</v>
      </c>
      <c r="K1653" s="2">
        <v>35487</v>
      </c>
      <c r="L1653">
        <f t="shared" si="26"/>
        <v>12.365466505747445</v>
      </c>
    </row>
    <row r="1654" spans="1:12" x14ac:dyDescent="0.2">
      <c r="A1654">
        <v>1652</v>
      </c>
      <c r="B1654">
        <v>962</v>
      </c>
      <c r="C1654">
        <v>12</v>
      </c>
      <c r="D1654">
        <v>14</v>
      </c>
      <c r="E1654">
        <v>31</v>
      </c>
      <c r="F1654">
        <v>40</v>
      </c>
      <c r="G1654">
        <v>43</v>
      </c>
      <c r="H1654">
        <v>44</v>
      </c>
      <c r="I1654">
        <v>7</v>
      </c>
      <c r="J1654" s="1">
        <v>4000000</v>
      </c>
      <c r="K1654" s="2">
        <v>35484</v>
      </c>
      <c r="L1654">
        <f t="shared" si="26"/>
        <v>15.934389285591147</v>
      </c>
    </row>
    <row r="1655" spans="1:12" x14ac:dyDescent="0.2">
      <c r="A1655">
        <v>1653</v>
      </c>
      <c r="B1655">
        <v>961</v>
      </c>
      <c r="C1655">
        <v>4</v>
      </c>
      <c r="D1655">
        <v>7</v>
      </c>
      <c r="E1655">
        <v>8</v>
      </c>
      <c r="F1655">
        <v>13</v>
      </c>
      <c r="G1655">
        <v>31</v>
      </c>
      <c r="H1655">
        <v>41</v>
      </c>
      <c r="I1655">
        <v>19</v>
      </c>
      <c r="J1655" s="1">
        <v>10000000</v>
      </c>
      <c r="K1655" s="2">
        <v>35480</v>
      </c>
      <c r="L1655">
        <f t="shared" si="26"/>
        <v>13.782321319443287</v>
      </c>
    </row>
    <row r="1656" spans="1:12" x14ac:dyDescent="0.2">
      <c r="A1656">
        <v>1654</v>
      </c>
      <c r="B1656">
        <v>960</v>
      </c>
      <c r="C1656">
        <v>2</v>
      </c>
      <c r="D1656">
        <v>7</v>
      </c>
      <c r="E1656">
        <v>16</v>
      </c>
      <c r="F1656">
        <v>22</v>
      </c>
      <c r="G1656">
        <v>23</v>
      </c>
      <c r="H1656">
        <v>34</v>
      </c>
      <c r="I1656">
        <v>28</v>
      </c>
      <c r="J1656" s="1">
        <v>8000000</v>
      </c>
      <c r="K1656" s="2">
        <v>35477</v>
      </c>
      <c r="L1656">
        <f t="shared" si="26"/>
        <v>11.349428347257133</v>
      </c>
    </row>
    <row r="1657" spans="1:12" x14ac:dyDescent="0.2">
      <c r="A1657">
        <v>1655</v>
      </c>
      <c r="B1657">
        <v>959</v>
      </c>
      <c r="C1657">
        <v>9</v>
      </c>
      <c r="D1657">
        <v>16</v>
      </c>
      <c r="E1657">
        <v>22</v>
      </c>
      <c r="F1657">
        <v>27</v>
      </c>
      <c r="G1657">
        <v>30</v>
      </c>
      <c r="H1657">
        <v>42</v>
      </c>
      <c r="I1657">
        <v>13</v>
      </c>
      <c r="J1657" s="1">
        <v>6000000</v>
      </c>
      <c r="K1657" s="2">
        <v>35473</v>
      </c>
      <c r="L1657">
        <f t="shared" si="26"/>
        <v>11.338934190276817</v>
      </c>
    </row>
    <row r="1658" spans="1:12" x14ac:dyDescent="0.2">
      <c r="A1658">
        <v>1656</v>
      </c>
      <c r="B1658">
        <v>958</v>
      </c>
      <c r="C1658">
        <v>2</v>
      </c>
      <c r="D1658">
        <v>6</v>
      </c>
      <c r="E1658">
        <v>8</v>
      </c>
      <c r="F1658">
        <v>9</v>
      </c>
      <c r="G1658">
        <v>14</v>
      </c>
      <c r="H1658">
        <v>29</v>
      </c>
      <c r="I1658">
        <v>30</v>
      </c>
      <c r="J1658" s="1">
        <v>4000000</v>
      </c>
      <c r="K1658" s="2">
        <v>35470</v>
      </c>
      <c r="L1658">
        <f t="shared" si="26"/>
        <v>11.180339887498949</v>
      </c>
    </row>
    <row r="1659" spans="1:12" x14ac:dyDescent="0.2">
      <c r="A1659">
        <v>1657</v>
      </c>
      <c r="B1659">
        <v>957</v>
      </c>
      <c r="C1659">
        <v>8</v>
      </c>
      <c r="D1659">
        <v>24</v>
      </c>
      <c r="E1659">
        <v>30</v>
      </c>
      <c r="F1659">
        <v>35</v>
      </c>
      <c r="G1659">
        <v>37</v>
      </c>
      <c r="H1659">
        <v>44</v>
      </c>
      <c r="I1659">
        <v>31</v>
      </c>
      <c r="J1659" s="1">
        <v>8000000</v>
      </c>
      <c r="K1659" s="2">
        <v>35466</v>
      </c>
      <c r="L1659">
        <f t="shared" si="26"/>
        <v>11.480832888319725</v>
      </c>
    </row>
    <row r="1660" spans="1:12" x14ac:dyDescent="0.2">
      <c r="A1660">
        <v>1658</v>
      </c>
      <c r="B1660">
        <v>956</v>
      </c>
      <c r="C1660">
        <v>3</v>
      </c>
      <c r="D1660">
        <v>5</v>
      </c>
      <c r="E1660">
        <v>9</v>
      </c>
      <c r="F1660">
        <v>13</v>
      </c>
      <c r="G1660">
        <v>23</v>
      </c>
      <c r="H1660">
        <v>33</v>
      </c>
      <c r="I1660">
        <v>20</v>
      </c>
      <c r="J1660" s="1">
        <v>6000000</v>
      </c>
      <c r="K1660" s="2">
        <v>35463</v>
      </c>
      <c r="L1660">
        <f t="shared" si="26"/>
        <v>10.77695955002417</v>
      </c>
    </row>
    <row r="1661" spans="1:12" x14ac:dyDescent="0.2">
      <c r="A1661">
        <v>1659</v>
      </c>
      <c r="B1661">
        <v>955</v>
      </c>
      <c r="C1661">
        <v>1</v>
      </c>
      <c r="D1661">
        <v>8</v>
      </c>
      <c r="E1661">
        <v>11</v>
      </c>
      <c r="F1661">
        <v>25</v>
      </c>
      <c r="G1661">
        <v>27</v>
      </c>
      <c r="H1661">
        <v>36</v>
      </c>
      <c r="I1661">
        <v>26</v>
      </c>
      <c r="J1661" s="1">
        <v>4000000</v>
      </c>
      <c r="K1661" s="2">
        <v>35459</v>
      </c>
      <c r="L1661">
        <f t="shared" si="26"/>
        <v>12.562226069034253</v>
      </c>
    </row>
    <row r="1662" spans="1:12" x14ac:dyDescent="0.2">
      <c r="A1662">
        <v>1660</v>
      </c>
      <c r="B1662">
        <v>954</v>
      </c>
      <c r="C1662">
        <v>4</v>
      </c>
      <c r="D1662">
        <v>19</v>
      </c>
      <c r="E1662">
        <v>23</v>
      </c>
      <c r="F1662">
        <v>24</v>
      </c>
      <c r="G1662">
        <v>32</v>
      </c>
      <c r="H1662">
        <v>39</v>
      </c>
      <c r="I1662">
        <v>42</v>
      </c>
      <c r="J1662" s="1">
        <v>24000000</v>
      </c>
      <c r="K1662" s="2">
        <v>35456</v>
      </c>
      <c r="L1662">
        <f t="shared" si="26"/>
        <v>12.954131534360915</v>
      </c>
    </row>
    <row r="1663" spans="1:12" x14ac:dyDescent="0.2">
      <c r="A1663">
        <v>1661</v>
      </c>
      <c r="B1663">
        <v>953</v>
      </c>
      <c r="C1663">
        <v>8</v>
      </c>
      <c r="D1663">
        <v>9</v>
      </c>
      <c r="E1663">
        <v>22</v>
      </c>
      <c r="F1663">
        <v>31</v>
      </c>
      <c r="G1663">
        <v>39</v>
      </c>
      <c r="H1663">
        <v>40</v>
      </c>
      <c r="I1663">
        <v>6</v>
      </c>
      <c r="J1663" s="1">
        <v>20000000</v>
      </c>
      <c r="K1663" s="2">
        <v>35456</v>
      </c>
      <c r="L1663">
        <f t="shared" si="26"/>
        <v>14.803474495633013</v>
      </c>
    </row>
    <row r="1664" spans="1:12" x14ac:dyDescent="0.2">
      <c r="A1664">
        <v>1662</v>
      </c>
      <c r="B1664">
        <v>952</v>
      </c>
      <c r="C1664">
        <v>3</v>
      </c>
      <c r="D1664">
        <v>11</v>
      </c>
      <c r="E1664">
        <v>15</v>
      </c>
      <c r="F1664">
        <v>19</v>
      </c>
      <c r="G1664">
        <v>28</v>
      </c>
      <c r="H1664">
        <v>37</v>
      </c>
      <c r="I1664">
        <v>4</v>
      </c>
      <c r="J1664" s="1">
        <v>16000000</v>
      </c>
      <c r="K1664" s="2">
        <v>35449</v>
      </c>
      <c r="L1664">
        <f t="shared" si="26"/>
        <v>12.446074156325837</v>
      </c>
    </row>
    <row r="1665" spans="1:12" x14ac:dyDescent="0.2">
      <c r="A1665">
        <v>1663</v>
      </c>
      <c r="B1665">
        <v>951</v>
      </c>
      <c r="C1665">
        <v>7</v>
      </c>
      <c r="D1665">
        <v>20</v>
      </c>
      <c r="E1665">
        <v>29</v>
      </c>
      <c r="F1665">
        <v>32</v>
      </c>
      <c r="G1665">
        <v>33</v>
      </c>
      <c r="H1665">
        <v>41</v>
      </c>
      <c r="I1665">
        <v>43</v>
      </c>
      <c r="J1665" s="1">
        <v>13000000</v>
      </c>
      <c r="K1665" s="2">
        <v>35445</v>
      </c>
      <c r="L1665">
        <f t="shared" si="26"/>
        <v>12.446074156325839</v>
      </c>
    </row>
    <row r="1666" spans="1:12" x14ac:dyDescent="0.2">
      <c r="A1666">
        <v>1664</v>
      </c>
      <c r="B1666">
        <v>950</v>
      </c>
      <c r="C1666">
        <v>13</v>
      </c>
      <c r="D1666">
        <v>17</v>
      </c>
      <c r="E1666">
        <v>18</v>
      </c>
      <c r="F1666">
        <v>32</v>
      </c>
      <c r="G1666">
        <v>35</v>
      </c>
      <c r="H1666">
        <v>38</v>
      </c>
      <c r="I1666">
        <v>19</v>
      </c>
      <c r="J1666" s="1">
        <v>10000000</v>
      </c>
      <c r="K1666" s="2">
        <v>35442</v>
      </c>
      <c r="L1666">
        <f t="shared" si="26"/>
        <v>10.080627342534171</v>
      </c>
    </row>
    <row r="1667" spans="1:12" x14ac:dyDescent="0.2">
      <c r="A1667">
        <v>1665</v>
      </c>
      <c r="B1667">
        <v>949</v>
      </c>
      <c r="C1667">
        <v>9</v>
      </c>
      <c r="D1667">
        <v>10</v>
      </c>
      <c r="E1667">
        <v>19</v>
      </c>
      <c r="F1667">
        <v>20</v>
      </c>
      <c r="G1667">
        <v>28</v>
      </c>
      <c r="H1667">
        <v>32</v>
      </c>
      <c r="I1667">
        <v>39</v>
      </c>
      <c r="J1667" s="1">
        <v>8000000</v>
      </c>
      <c r="K1667" s="2">
        <v>35438</v>
      </c>
      <c r="L1667">
        <f t="shared" si="26"/>
        <v>11.17821009609235</v>
      </c>
    </row>
    <row r="1668" spans="1:12" x14ac:dyDescent="0.2">
      <c r="A1668">
        <v>1666</v>
      </c>
      <c r="B1668">
        <v>948</v>
      </c>
      <c r="C1668">
        <v>2</v>
      </c>
      <c r="D1668">
        <v>16</v>
      </c>
      <c r="E1668">
        <v>18</v>
      </c>
      <c r="F1668">
        <v>24</v>
      </c>
      <c r="G1668">
        <v>39</v>
      </c>
      <c r="H1668">
        <v>41</v>
      </c>
      <c r="I1668">
        <v>30</v>
      </c>
      <c r="J1668" s="1">
        <v>6000000</v>
      </c>
      <c r="K1668" s="2">
        <v>35435</v>
      </c>
      <c r="L1668">
        <f t="shared" ref="L1668:L1731" si="27">STDEV(C1668:I1668)</f>
        <v>13.744262872368308</v>
      </c>
    </row>
    <row r="1669" spans="1:12" x14ac:dyDescent="0.2">
      <c r="A1669">
        <v>1667</v>
      </c>
      <c r="B1669">
        <v>947</v>
      </c>
      <c r="C1669">
        <v>6</v>
      </c>
      <c r="D1669">
        <v>13</v>
      </c>
      <c r="E1669">
        <v>16</v>
      </c>
      <c r="F1669">
        <v>30</v>
      </c>
      <c r="G1669">
        <v>31</v>
      </c>
      <c r="H1669">
        <v>36</v>
      </c>
      <c r="I1669">
        <v>9</v>
      </c>
      <c r="J1669" s="1">
        <v>4000000</v>
      </c>
      <c r="K1669" s="2">
        <v>35431</v>
      </c>
      <c r="L1669">
        <f t="shared" si="27"/>
        <v>11.964232409262916</v>
      </c>
    </row>
    <row r="1670" spans="1:12" x14ac:dyDescent="0.2">
      <c r="A1670">
        <v>1668</v>
      </c>
      <c r="B1670">
        <v>946</v>
      </c>
      <c r="C1670">
        <v>5</v>
      </c>
      <c r="D1670">
        <v>12</v>
      </c>
      <c r="E1670">
        <v>15</v>
      </c>
      <c r="F1670">
        <v>18</v>
      </c>
      <c r="G1670">
        <v>37</v>
      </c>
      <c r="H1670">
        <v>41</v>
      </c>
      <c r="I1670">
        <v>17</v>
      </c>
      <c r="J1670" s="1">
        <v>16000000</v>
      </c>
      <c r="K1670" s="2">
        <v>35428</v>
      </c>
      <c r="L1670">
        <f t="shared" si="27"/>
        <v>13.250336922940058</v>
      </c>
    </row>
    <row r="1671" spans="1:12" x14ac:dyDescent="0.2">
      <c r="A1671">
        <v>1669</v>
      </c>
      <c r="B1671">
        <v>945</v>
      </c>
      <c r="C1671">
        <v>2</v>
      </c>
      <c r="D1671">
        <v>17</v>
      </c>
      <c r="E1671">
        <v>26</v>
      </c>
      <c r="F1671">
        <v>28</v>
      </c>
      <c r="G1671">
        <v>39</v>
      </c>
      <c r="H1671">
        <v>44</v>
      </c>
      <c r="I1671">
        <v>12</v>
      </c>
      <c r="J1671" s="1">
        <v>10000000</v>
      </c>
      <c r="K1671" s="2">
        <v>35424</v>
      </c>
      <c r="L1671">
        <f t="shared" si="27"/>
        <v>14.843629385474879</v>
      </c>
    </row>
    <row r="1672" spans="1:12" x14ac:dyDescent="0.2">
      <c r="A1672">
        <v>1670</v>
      </c>
      <c r="B1672">
        <v>944</v>
      </c>
      <c r="C1672">
        <v>4</v>
      </c>
      <c r="D1672">
        <v>5</v>
      </c>
      <c r="E1672">
        <v>7</v>
      </c>
      <c r="F1672">
        <v>10</v>
      </c>
      <c r="G1672">
        <v>28</v>
      </c>
      <c r="H1672">
        <v>44</v>
      </c>
      <c r="I1672">
        <v>32</v>
      </c>
      <c r="J1672" s="1">
        <v>4000000</v>
      </c>
      <c r="K1672" s="2">
        <v>35421</v>
      </c>
      <c r="L1672">
        <f t="shared" si="27"/>
        <v>15.914952537966123</v>
      </c>
    </row>
    <row r="1673" spans="1:12" x14ac:dyDescent="0.2">
      <c r="A1673">
        <v>1671</v>
      </c>
      <c r="B1673">
        <v>943</v>
      </c>
      <c r="C1673">
        <v>13</v>
      </c>
      <c r="D1673">
        <v>15</v>
      </c>
      <c r="E1673">
        <v>21</v>
      </c>
      <c r="F1673">
        <v>26</v>
      </c>
      <c r="G1673">
        <v>33</v>
      </c>
      <c r="H1673">
        <v>34</v>
      </c>
      <c r="I1673">
        <v>24</v>
      </c>
      <c r="J1673" s="1">
        <v>20000000</v>
      </c>
      <c r="K1673" s="2">
        <v>35417</v>
      </c>
      <c r="L1673">
        <f t="shared" si="27"/>
        <v>8.118174789000415</v>
      </c>
    </row>
    <row r="1674" spans="1:12" x14ac:dyDescent="0.2">
      <c r="A1674">
        <v>1672</v>
      </c>
      <c r="B1674">
        <v>942</v>
      </c>
      <c r="C1674">
        <v>2</v>
      </c>
      <c r="D1674">
        <v>4</v>
      </c>
      <c r="E1674">
        <v>14</v>
      </c>
      <c r="F1674">
        <v>24</v>
      </c>
      <c r="G1674">
        <v>30</v>
      </c>
      <c r="H1674">
        <v>38</v>
      </c>
      <c r="I1674">
        <v>40</v>
      </c>
      <c r="J1674" s="1">
        <v>15000000</v>
      </c>
      <c r="K1674" s="2">
        <v>35414</v>
      </c>
      <c r="L1674">
        <f t="shared" si="27"/>
        <v>15.467323467170889</v>
      </c>
    </row>
    <row r="1675" spans="1:12" x14ac:dyDescent="0.2">
      <c r="A1675">
        <v>1673</v>
      </c>
      <c r="B1675">
        <v>941</v>
      </c>
      <c r="C1675">
        <v>2</v>
      </c>
      <c r="D1675">
        <v>5</v>
      </c>
      <c r="E1675">
        <v>10</v>
      </c>
      <c r="F1675">
        <v>15</v>
      </c>
      <c r="G1675">
        <v>23</v>
      </c>
      <c r="H1675">
        <v>37</v>
      </c>
      <c r="I1675">
        <v>13</v>
      </c>
      <c r="J1675" s="1">
        <v>8000000</v>
      </c>
      <c r="K1675" s="2">
        <v>35410</v>
      </c>
      <c r="L1675">
        <f t="shared" si="27"/>
        <v>11.874342087037917</v>
      </c>
    </row>
    <row r="1676" spans="1:12" x14ac:dyDescent="0.2">
      <c r="A1676">
        <v>1674</v>
      </c>
      <c r="B1676">
        <v>940</v>
      </c>
      <c r="C1676">
        <v>6</v>
      </c>
      <c r="D1676">
        <v>14</v>
      </c>
      <c r="E1676">
        <v>18</v>
      </c>
      <c r="F1676">
        <v>23</v>
      </c>
      <c r="G1676">
        <v>31</v>
      </c>
      <c r="H1676">
        <v>35</v>
      </c>
      <c r="I1676">
        <v>8</v>
      </c>
      <c r="J1676" s="1">
        <v>4000000</v>
      </c>
      <c r="K1676" s="2">
        <v>35407</v>
      </c>
      <c r="L1676">
        <f t="shared" si="27"/>
        <v>11.041048949477668</v>
      </c>
    </row>
    <row r="1677" spans="1:12" x14ac:dyDescent="0.2">
      <c r="A1677">
        <v>1675</v>
      </c>
      <c r="B1677">
        <v>939</v>
      </c>
      <c r="C1677">
        <v>8</v>
      </c>
      <c r="D1677">
        <v>13</v>
      </c>
      <c r="E1677">
        <v>17</v>
      </c>
      <c r="F1677">
        <v>21</v>
      </c>
      <c r="G1677">
        <v>28</v>
      </c>
      <c r="H1677">
        <v>31</v>
      </c>
      <c r="I1677">
        <v>3</v>
      </c>
      <c r="J1677" s="1">
        <v>4000000</v>
      </c>
      <c r="K1677" s="2">
        <v>35403</v>
      </c>
      <c r="L1677">
        <f t="shared" si="27"/>
        <v>10.209705932988239</v>
      </c>
    </row>
    <row r="1678" spans="1:12" x14ac:dyDescent="0.2">
      <c r="A1678">
        <v>1676</v>
      </c>
      <c r="B1678">
        <v>938</v>
      </c>
      <c r="C1678">
        <v>26</v>
      </c>
      <c r="D1678">
        <v>29</v>
      </c>
      <c r="E1678">
        <v>33</v>
      </c>
      <c r="F1678">
        <v>34</v>
      </c>
      <c r="G1678">
        <v>39</v>
      </c>
      <c r="H1678">
        <v>42</v>
      </c>
      <c r="I1678">
        <v>16</v>
      </c>
      <c r="J1678" s="1">
        <v>30000000</v>
      </c>
      <c r="K1678" s="2">
        <v>35400</v>
      </c>
      <c r="L1678">
        <f t="shared" si="27"/>
        <v>8.673989580239029</v>
      </c>
    </row>
    <row r="1679" spans="1:12" x14ac:dyDescent="0.2">
      <c r="A1679">
        <v>1677</v>
      </c>
      <c r="B1679">
        <v>937</v>
      </c>
      <c r="C1679">
        <v>13</v>
      </c>
      <c r="D1679">
        <v>19</v>
      </c>
      <c r="E1679">
        <v>23</v>
      </c>
      <c r="F1679">
        <v>31</v>
      </c>
      <c r="G1679">
        <v>38</v>
      </c>
      <c r="H1679">
        <v>43</v>
      </c>
      <c r="I1679">
        <v>9</v>
      </c>
      <c r="J1679" s="1">
        <v>20000000</v>
      </c>
      <c r="K1679" s="2">
        <v>35396</v>
      </c>
      <c r="L1679">
        <f t="shared" si="27"/>
        <v>12.707328219424825</v>
      </c>
    </row>
    <row r="1680" spans="1:12" x14ac:dyDescent="0.2">
      <c r="A1680">
        <v>1678</v>
      </c>
      <c r="B1680">
        <v>936</v>
      </c>
      <c r="C1680">
        <v>13</v>
      </c>
      <c r="D1680">
        <v>19</v>
      </c>
      <c r="E1680">
        <v>23</v>
      </c>
      <c r="F1680">
        <v>29</v>
      </c>
      <c r="G1680">
        <v>30</v>
      </c>
      <c r="H1680">
        <v>44</v>
      </c>
      <c r="I1680">
        <v>25</v>
      </c>
      <c r="J1680" s="1">
        <v>13000000</v>
      </c>
      <c r="K1680" s="2">
        <v>35393</v>
      </c>
      <c r="L1680">
        <f t="shared" si="27"/>
        <v>9.8052464090841269</v>
      </c>
    </row>
    <row r="1681" spans="1:12" x14ac:dyDescent="0.2">
      <c r="A1681">
        <v>1679</v>
      </c>
      <c r="B1681">
        <v>935</v>
      </c>
      <c r="C1681">
        <v>12</v>
      </c>
      <c r="D1681">
        <v>18</v>
      </c>
      <c r="E1681">
        <v>23</v>
      </c>
      <c r="F1681">
        <v>29</v>
      </c>
      <c r="G1681">
        <v>33</v>
      </c>
      <c r="H1681">
        <v>36</v>
      </c>
      <c r="I1681">
        <v>10</v>
      </c>
      <c r="J1681" s="1">
        <v>8000000</v>
      </c>
      <c r="K1681" s="2">
        <v>35389</v>
      </c>
      <c r="L1681">
        <f t="shared" si="27"/>
        <v>10.16530045465127</v>
      </c>
    </row>
    <row r="1682" spans="1:12" x14ac:dyDescent="0.2">
      <c r="A1682">
        <v>1680</v>
      </c>
      <c r="B1682">
        <v>934</v>
      </c>
      <c r="C1682">
        <v>9</v>
      </c>
      <c r="D1682">
        <v>20</v>
      </c>
      <c r="E1682">
        <v>24</v>
      </c>
      <c r="F1682">
        <v>34</v>
      </c>
      <c r="G1682">
        <v>37</v>
      </c>
      <c r="H1682">
        <v>40</v>
      </c>
      <c r="I1682">
        <v>5</v>
      </c>
      <c r="J1682" s="1">
        <v>6000000</v>
      </c>
      <c r="K1682" s="2">
        <v>35386</v>
      </c>
      <c r="L1682">
        <f t="shared" si="27"/>
        <v>13.704361488574495</v>
      </c>
    </row>
    <row r="1683" spans="1:12" x14ac:dyDescent="0.2">
      <c r="A1683">
        <v>1681</v>
      </c>
      <c r="B1683">
        <v>933</v>
      </c>
      <c r="C1683">
        <v>13</v>
      </c>
      <c r="D1683">
        <v>14</v>
      </c>
      <c r="E1683">
        <v>21</v>
      </c>
      <c r="F1683">
        <v>34</v>
      </c>
      <c r="G1683">
        <v>38</v>
      </c>
      <c r="H1683">
        <v>39</v>
      </c>
      <c r="I1683">
        <v>32</v>
      </c>
      <c r="J1683" s="1">
        <v>4000000</v>
      </c>
      <c r="K1683" s="2">
        <v>35382</v>
      </c>
      <c r="L1683">
        <f t="shared" si="27"/>
        <v>11.101265479128731</v>
      </c>
    </row>
    <row r="1684" spans="1:12" x14ac:dyDescent="0.2">
      <c r="A1684">
        <v>1682</v>
      </c>
      <c r="B1684">
        <v>932</v>
      </c>
      <c r="C1684">
        <v>1</v>
      </c>
      <c r="D1684">
        <v>8</v>
      </c>
      <c r="E1684">
        <v>14</v>
      </c>
      <c r="F1684">
        <v>33</v>
      </c>
      <c r="G1684">
        <v>42</v>
      </c>
      <c r="H1684">
        <v>44</v>
      </c>
      <c r="I1684">
        <v>30</v>
      </c>
      <c r="J1684" s="1">
        <v>18000000</v>
      </c>
      <c r="K1684" s="2">
        <v>35379</v>
      </c>
      <c r="L1684">
        <f t="shared" si="27"/>
        <v>16.949504838953679</v>
      </c>
    </row>
    <row r="1685" spans="1:12" x14ac:dyDescent="0.2">
      <c r="A1685">
        <v>1683</v>
      </c>
      <c r="B1685">
        <v>931</v>
      </c>
      <c r="C1685">
        <v>6</v>
      </c>
      <c r="D1685">
        <v>18</v>
      </c>
      <c r="E1685">
        <v>23</v>
      </c>
      <c r="F1685">
        <v>31</v>
      </c>
      <c r="G1685">
        <v>40</v>
      </c>
      <c r="H1685">
        <v>41</v>
      </c>
      <c r="I1685">
        <v>38</v>
      </c>
      <c r="J1685" s="1">
        <v>14000000</v>
      </c>
      <c r="K1685" s="2">
        <v>35375</v>
      </c>
      <c r="L1685">
        <f t="shared" si="27"/>
        <v>13.107613200332235</v>
      </c>
    </row>
    <row r="1686" spans="1:12" x14ac:dyDescent="0.2">
      <c r="A1686">
        <v>1684</v>
      </c>
      <c r="B1686">
        <v>930</v>
      </c>
      <c r="C1686">
        <v>1</v>
      </c>
      <c r="D1686">
        <v>5</v>
      </c>
      <c r="E1686">
        <v>16</v>
      </c>
      <c r="F1686">
        <v>21</v>
      </c>
      <c r="G1686">
        <v>25</v>
      </c>
      <c r="H1686">
        <v>37</v>
      </c>
      <c r="I1686">
        <v>20</v>
      </c>
      <c r="J1686" s="1">
        <v>10000000</v>
      </c>
      <c r="K1686" s="2">
        <v>35372</v>
      </c>
      <c r="L1686">
        <f t="shared" si="27"/>
        <v>12.143977539348072</v>
      </c>
    </row>
    <row r="1687" spans="1:12" x14ac:dyDescent="0.2">
      <c r="A1687">
        <v>1685</v>
      </c>
      <c r="B1687">
        <v>929</v>
      </c>
      <c r="C1687">
        <v>4</v>
      </c>
      <c r="D1687">
        <v>10</v>
      </c>
      <c r="E1687">
        <v>24</v>
      </c>
      <c r="F1687">
        <v>37</v>
      </c>
      <c r="G1687">
        <v>38</v>
      </c>
      <c r="H1687">
        <v>42</v>
      </c>
      <c r="I1687">
        <v>25</v>
      </c>
      <c r="J1687" s="1">
        <v>6000000</v>
      </c>
      <c r="K1687" s="2">
        <v>35368</v>
      </c>
      <c r="L1687">
        <f t="shared" si="27"/>
        <v>14.522560445898028</v>
      </c>
    </row>
    <row r="1688" spans="1:12" x14ac:dyDescent="0.2">
      <c r="A1688">
        <v>1686</v>
      </c>
      <c r="B1688">
        <v>928</v>
      </c>
      <c r="C1688">
        <v>11</v>
      </c>
      <c r="D1688">
        <v>12</v>
      </c>
      <c r="E1688">
        <v>14</v>
      </c>
      <c r="F1688">
        <v>40</v>
      </c>
      <c r="G1688">
        <v>41</v>
      </c>
      <c r="H1688">
        <v>43</v>
      </c>
      <c r="I1688">
        <v>26</v>
      </c>
      <c r="J1688" s="1">
        <v>4000000</v>
      </c>
      <c r="K1688" s="2">
        <v>35365</v>
      </c>
      <c r="L1688">
        <f t="shared" si="27"/>
        <v>14.556948921555023</v>
      </c>
    </row>
    <row r="1689" spans="1:12" x14ac:dyDescent="0.2">
      <c r="A1689">
        <v>1687</v>
      </c>
      <c r="B1689">
        <v>927</v>
      </c>
      <c r="C1689">
        <v>7</v>
      </c>
      <c r="D1689">
        <v>8</v>
      </c>
      <c r="E1689">
        <v>10</v>
      </c>
      <c r="F1689">
        <v>13</v>
      </c>
      <c r="G1689">
        <v>15</v>
      </c>
      <c r="H1689">
        <v>29</v>
      </c>
      <c r="I1689">
        <v>40</v>
      </c>
      <c r="J1689" s="1">
        <v>20000000</v>
      </c>
      <c r="K1689" s="2">
        <v>35361</v>
      </c>
      <c r="L1689">
        <f t="shared" si="27"/>
        <v>12.394315133118393</v>
      </c>
    </row>
    <row r="1690" spans="1:12" x14ac:dyDescent="0.2">
      <c r="A1690">
        <v>1688</v>
      </c>
      <c r="B1690">
        <v>926</v>
      </c>
      <c r="C1690">
        <v>23</v>
      </c>
      <c r="D1690">
        <v>29</v>
      </c>
      <c r="E1690">
        <v>32</v>
      </c>
      <c r="F1690">
        <v>40</v>
      </c>
      <c r="G1690">
        <v>41</v>
      </c>
      <c r="H1690">
        <v>44</v>
      </c>
      <c r="I1690">
        <v>7</v>
      </c>
      <c r="J1690" s="1">
        <v>15000000</v>
      </c>
      <c r="K1690" s="2">
        <v>35358</v>
      </c>
      <c r="L1690">
        <f t="shared" si="27"/>
        <v>12.876704695283022</v>
      </c>
    </row>
    <row r="1691" spans="1:12" x14ac:dyDescent="0.2">
      <c r="A1691">
        <v>1689</v>
      </c>
      <c r="B1691">
        <v>925</v>
      </c>
      <c r="C1691">
        <v>6</v>
      </c>
      <c r="D1691">
        <v>19</v>
      </c>
      <c r="E1691">
        <v>21</v>
      </c>
      <c r="F1691">
        <v>29</v>
      </c>
      <c r="G1691">
        <v>37</v>
      </c>
      <c r="H1691">
        <v>44</v>
      </c>
      <c r="I1691">
        <v>36</v>
      </c>
      <c r="J1691" s="1">
        <v>10000000</v>
      </c>
      <c r="K1691" s="2">
        <v>35354</v>
      </c>
      <c r="L1691">
        <f t="shared" si="27"/>
        <v>12.998168369134971</v>
      </c>
    </row>
    <row r="1692" spans="1:12" x14ac:dyDescent="0.2">
      <c r="A1692">
        <v>1690</v>
      </c>
      <c r="B1692">
        <v>924</v>
      </c>
      <c r="C1692">
        <v>5</v>
      </c>
      <c r="D1692">
        <v>15</v>
      </c>
      <c r="E1692">
        <v>21</v>
      </c>
      <c r="F1692">
        <v>34</v>
      </c>
      <c r="G1692">
        <v>40</v>
      </c>
      <c r="H1692">
        <v>42</v>
      </c>
      <c r="I1692">
        <v>11</v>
      </c>
      <c r="J1692" s="1">
        <v>6000000</v>
      </c>
      <c r="K1692" s="2">
        <v>35351</v>
      </c>
      <c r="L1692">
        <f t="shared" si="27"/>
        <v>14.719601443879744</v>
      </c>
    </row>
    <row r="1693" spans="1:12" x14ac:dyDescent="0.2">
      <c r="A1693">
        <v>1691</v>
      </c>
      <c r="B1693">
        <v>923</v>
      </c>
      <c r="C1693">
        <v>1</v>
      </c>
      <c r="D1693">
        <v>5</v>
      </c>
      <c r="E1693">
        <v>15</v>
      </c>
      <c r="F1693">
        <v>17</v>
      </c>
      <c r="G1693">
        <v>41</v>
      </c>
      <c r="H1693">
        <v>44</v>
      </c>
      <c r="I1693">
        <v>20</v>
      </c>
      <c r="J1693" s="1">
        <v>4000000</v>
      </c>
      <c r="K1693" s="2">
        <v>35347</v>
      </c>
      <c r="L1693">
        <f t="shared" si="27"/>
        <v>16.511179473891247</v>
      </c>
    </row>
    <row r="1694" spans="1:12" x14ac:dyDescent="0.2">
      <c r="A1694">
        <v>1692</v>
      </c>
      <c r="B1694">
        <v>922</v>
      </c>
      <c r="C1694">
        <v>4</v>
      </c>
      <c r="D1694">
        <v>12</v>
      </c>
      <c r="E1694">
        <v>18</v>
      </c>
      <c r="F1694">
        <v>22</v>
      </c>
      <c r="G1694">
        <v>23</v>
      </c>
      <c r="H1694">
        <v>31</v>
      </c>
      <c r="I1694">
        <v>8</v>
      </c>
      <c r="J1694" s="1">
        <v>30000000</v>
      </c>
      <c r="K1694" s="2">
        <v>35344</v>
      </c>
      <c r="L1694">
        <f t="shared" si="27"/>
        <v>9.42388050696335</v>
      </c>
    </row>
    <row r="1695" spans="1:12" x14ac:dyDescent="0.2">
      <c r="A1695">
        <v>1693</v>
      </c>
      <c r="B1695">
        <v>921</v>
      </c>
      <c r="C1695">
        <v>5</v>
      </c>
      <c r="D1695">
        <v>21</v>
      </c>
      <c r="E1695">
        <v>22</v>
      </c>
      <c r="F1695">
        <v>31</v>
      </c>
      <c r="G1695">
        <v>32</v>
      </c>
      <c r="H1695">
        <v>37</v>
      </c>
      <c r="I1695">
        <v>11</v>
      </c>
      <c r="J1695" s="1">
        <v>24000000</v>
      </c>
      <c r="K1695" s="2">
        <v>35340</v>
      </c>
      <c r="L1695">
        <f t="shared" si="27"/>
        <v>11.643514442445142</v>
      </c>
    </row>
    <row r="1696" spans="1:12" x14ac:dyDescent="0.2">
      <c r="A1696">
        <v>1694</v>
      </c>
      <c r="B1696">
        <v>920</v>
      </c>
      <c r="C1696">
        <v>1</v>
      </c>
      <c r="D1696">
        <v>12</v>
      </c>
      <c r="E1696">
        <v>15</v>
      </c>
      <c r="F1696">
        <v>21</v>
      </c>
      <c r="G1696">
        <v>27</v>
      </c>
      <c r="H1696">
        <v>38</v>
      </c>
      <c r="I1696">
        <v>8</v>
      </c>
      <c r="J1696" s="1">
        <v>18000000</v>
      </c>
      <c r="K1696" s="2">
        <v>35337</v>
      </c>
      <c r="L1696">
        <f t="shared" si="27"/>
        <v>12.394315133118393</v>
      </c>
    </row>
    <row r="1697" spans="1:12" x14ac:dyDescent="0.2">
      <c r="A1697">
        <v>1695</v>
      </c>
      <c r="B1697">
        <v>919</v>
      </c>
      <c r="C1697">
        <v>1</v>
      </c>
      <c r="D1697">
        <v>3</v>
      </c>
      <c r="E1697">
        <v>8</v>
      </c>
      <c r="F1697">
        <v>13</v>
      </c>
      <c r="G1697">
        <v>14</v>
      </c>
      <c r="H1697">
        <v>21</v>
      </c>
      <c r="I1697">
        <v>26</v>
      </c>
      <c r="J1697" s="1">
        <v>13000000</v>
      </c>
      <c r="K1697" s="2">
        <v>35333</v>
      </c>
      <c r="L1697">
        <f t="shared" si="27"/>
        <v>9.1234913951894114</v>
      </c>
    </row>
    <row r="1698" spans="1:12" x14ac:dyDescent="0.2">
      <c r="A1698">
        <v>1696</v>
      </c>
      <c r="B1698">
        <v>918</v>
      </c>
      <c r="C1698">
        <v>22</v>
      </c>
      <c r="D1698">
        <v>24</v>
      </c>
      <c r="E1698">
        <v>26</v>
      </c>
      <c r="F1698">
        <v>27</v>
      </c>
      <c r="G1698">
        <v>37</v>
      </c>
      <c r="H1698">
        <v>39</v>
      </c>
      <c r="I1698">
        <v>25</v>
      </c>
      <c r="J1698" s="1">
        <v>9000000</v>
      </c>
      <c r="K1698" s="2">
        <v>35330</v>
      </c>
      <c r="L1698">
        <f t="shared" si="27"/>
        <v>6.6547512564869189</v>
      </c>
    </row>
    <row r="1699" spans="1:12" x14ac:dyDescent="0.2">
      <c r="A1699">
        <v>1697</v>
      </c>
      <c r="B1699">
        <v>917</v>
      </c>
      <c r="C1699">
        <v>1</v>
      </c>
      <c r="D1699">
        <v>9</v>
      </c>
      <c r="E1699">
        <v>15</v>
      </c>
      <c r="F1699">
        <v>27</v>
      </c>
      <c r="G1699">
        <v>34</v>
      </c>
      <c r="H1699">
        <v>44</v>
      </c>
      <c r="I1699">
        <v>25</v>
      </c>
      <c r="J1699" s="1">
        <v>6000000</v>
      </c>
      <c r="K1699" s="2">
        <v>35326</v>
      </c>
      <c r="L1699">
        <f t="shared" si="27"/>
        <v>14.837211905976712</v>
      </c>
    </row>
    <row r="1700" spans="1:12" x14ac:dyDescent="0.2">
      <c r="A1700">
        <v>1698</v>
      </c>
      <c r="B1700">
        <v>916</v>
      </c>
      <c r="C1700">
        <v>8</v>
      </c>
      <c r="D1700">
        <v>12</v>
      </c>
      <c r="E1700">
        <v>25</v>
      </c>
      <c r="F1700">
        <v>30</v>
      </c>
      <c r="G1700">
        <v>32</v>
      </c>
      <c r="H1700">
        <v>34</v>
      </c>
      <c r="I1700">
        <v>33</v>
      </c>
      <c r="J1700" s="1">
        <v>4000000</v>
      </c>
      <c r="K1700" s="2">
        <v>35323</v>
      </c>
      <c r="L1700">
        <f t="shared" si="27"/>
        <v>10.621182787690072</v>
      </c>
    </row>
    <row r="1701" spans="1:12" x14ac:dyDescent="0.2">
      <c r="A1701">
        <v>1699</v>
      </c>
      <c r="B1701">
        <v>915</v>
      </c>
      <c r="C1701">
        <v>3</v>
      </c>
      <c r="D1701">
        <v>15</v>
      </c>
      <c r="E1701">
        <v>16</v>
      </c>
      <c r="F1701">
        <v>33</v>
      </c>
      <c r="G1701">
        <v>35</v>
      </c>
      <c r="H1701">
        <v>41</v>
      </c>
      <c r="I1701">
        <v>43</v>
      </c>
      <c r="J1701" s="1">
        <v>4000000</v>
      </c>
      <c r="K1701" s="2">
        <v>35319</v>
      </c>
      <c r="L1701">
        <f t="shared" si="27"/>
        <v>15.229982959687804</v>
      </c>
    </row>
    <row r="1702" spans="1:12" x14ac:dyDescent="0.2">
      <c r="A1702">
        <v>1700</v>
      </c>
      <c r="B1702">
        <v>914</v>
      </c>
      <c r="C1702">
        <v>1</v>
      </c>
      <c r="D1702">
        <v>2</v>
      </c>
      <c r="E1702">
        <v>6</v>
      </c>
      <c r="F1702">
        <v>11</v>
      </c>
      <c r="G1702">
        <v>24</v>
      </c>
      <c r="H1702">
        <v>41</v>
      </c>
      <c r="I1702">
        <v>28</v>
      </c>
      <c r="J1702" s="1">
        <v>35000000</v>
      </c>
      <c r="K1702" s="2">
        <v>35316</v>
      </c>
      <c r="L1702">
        <f t="shared" si="27"/>
        <v>15.159469773363574</v>
      </c>
    </row>
    <row r="1703" spans="1:12" x14ac:dyDescent="0.2">
      <c r="A1703">
        <v>1701</v>
      </c>
      <c r="B1703">
        <v>913</v>
      </c>
      <c r="C1703">
        <v>4</v>
      </c>
      <c r="D1703">
        <v>6</v>
      </c>
      <c r="E1703">
        <v>7</v>
      </c>
      <c r="F1703">
        <v>10</v>
      </c>
      <c r="G1703">
        <v>18</v>
      </c>
      <c r="H1703">
        <v>43</v>
      </c>
      <c r="I1703">
        <v>44</v>
      </c>
      <c r="J1703" s="1">
        <v>26000000</v>
      </c>
      <c r="K1703" s="2">
        <v>35312</v>
      </c>
      <c r="L1703">
        <f t="shared" si="27"/>
        <v>17.42056802966512</v>
      </c>
    </row>
    <row r="1704" spans="1:12" x14ac:dyDescent="0.2">
      <c r="A1704">
        <v>1702</v>
      </c>
      <c r="B1704">
        <v>912</v>
      </c>
      <c r="C1704">
        <v>12</v>
      </c>
      <c r="D1704">
        <v>22</v>
      </c>
      <c r="E1704">
        <v>31</v>
      </c>
      <c r="F1704">
        <v>35</v>
      </c>
      <c r="G1704">
        <v>36</v>
      </c>
      <c r="H1704">
        <v>44</v>
      </c>
      <c r="I1704">
        <v>40</v>
      </c>
      <c r="J1704" s="1">
        <v>20000000</v>
      </c>
      <c r="K1704" s="2">
        <v>35309</v>
      </c>
      <c r="L1704">
        <f t="shared" si="27"/>
        <v>11.043205193800434</v>
      </c>
    </row>
    <row r="1705" spans="1:12" x14ac:dyDescent="0.2">
      <c r="A1705">
        <v>1703</v>
      </c>
      <c r="B1705">
        <v>911</v>
      </c>
      <c r="C1705">
        <v>12</v>
      </c>
      <c r="D1705">
        <v>15</v>
      </c>
      <c r="E1705">
        <v>16</v>
      </c>
      <c r="F1705">
        <v>21</v>
      </c>
      <c r="G1705">
        <v>37</v>
      </c>
      <c r="H1705">
        <v>43</v>
      </c>
      <c r="I1705">
        <v>24</v>
      </c>
      <c r="J1705" s="1">
        <v>16000000</v>
      </c>
      <c r="K1705" s="2">
        <v>35305</v>
      </c>
      <c r="L1705">
        <f t="shared" si="27"/>
        <v>11.74734012447073</v>
      </c>
    </row>
    <row r="1706" spans="1:12" x14ac:dyDescent="0.2">
      <c r="A1706">
        <v>1704</v>
      </c>
      <c r="B1706">
        <v>910</v>
      </c>
      <c r="C1706">
        <v>8</v>
      </c>
      <c r="D1706">
        <v>9</v>
      </c>
      <c r="E1706">
        <v>12</v>
      </c>
      <c r="F1706">
        <v>14</v>
      </c>
      <c r="G1706">
        <v>17</v>
      </c>
      <c r="H1706">
        <v>38</v>
      </c>
      <c r="I1706">
        <v>21</v>
      </c>
      <c r="J1706" s="1">
        <v>12000000</v>
      </c>
      <c r="K1706" s="2">
        <v>35302</v>
      </c>
      <c r="L1706">
        <f t="shared" si="27"/>
        <v>10.295630140987001</v>
      </c>
    </row>
    <row r="1707" spans="1:12" x14ac:dyDescent="0.2">
      <c r="A1707">
        <v>1705</v>
      </c>
      <c r="B1707">
        <v>909</v>
      </c>
      <c r="C1707">
        <v>1</v>
      </c>
      <c r="D1707">
        <v>9</v>
      </c>
      <c r="E1707">
        <v>17</v>
      </c>
      <c r="F1707">
        <v>23</v>
      </c>
      <c r="G1707">
        <v>24</v>
      </c>
      <c r="H1707">
        <v>44</v>
      </c>
      <c r="I1707">
        <v>34</v>
      </c>
      <c r="J1707" s="1">
        <v>9000000</v>
      </c>
      <c r="K1707" s="2">
        <v>35298</v>
      </c>
      <c r="L1707">
        <f t="shared" si="27"/>
        <v>14.534032311719114</v>
      </c>
    </row>
    <row r="1708" spans="1:12" x14ac:dyDescent="0.2">
      <c r="A1708">
        <v>1706</v>
      </c>
      <c r="B1708">
        <v>908</v>
      </c>
      <c r="C1708">
        <v>10</v>
      </c>
      <c r="D1708">
        <v>11</v>
      </c>
      <c r="E1708">
        <v>33</v>
      </c>
      <c r="F1708">
        <v>36</v>
      </c>
      <c r="G1708">
        <v>41</v>
      </c>
      <c r="H1708">
        <v>43</v>
      </c>
      <c r="I1708">
        <v>25</v>
      </c>
      <c r="J1708" s="1">
        <v>6000000</v>
      </c>
      <c r="K1708" s="2">
        <v>35295</v>
      </c>
      <c r="L1708">
        <f t="shared" si="27"/>
        <v>13.562904591287991</v>
      </c>
    </row>
    <row r="1709" spans="1:12" x14ac:dyDescent="0.2">
      <c r="A1709">
        <v>1707</v>
      </c>
      <c r="B1709">
        <v>907</v>
      </c>
      <c r="C1709">
        <v>2</v>
      </c>
      <c r="D1709">
        <v>11</v>
      </c>
      <c r="E1709">
        <v>16</v>
      </c>
      <c r="F1709">
        <v>17</v>
      </c>
      <c r="G1709">
        <v>35</v>
      </c>
      <c r="H1709">
        <v>36</v>
      </c>
      <c r="I1709">
        <v>25</v>
      </c>
      <c r="J1709" s="1">
        <v>5000000</v>
      </c>
      <c r="K1709" s="2">
        <v>35291</v>
      </c>
      <c r="L1709">
        <f t="shared" si="27"/>
        <v>12.486182839633653</v>
      </c>
    </row>
    <row r="1710" spans="1:12" x14ac:dyDescent="0.2">
      <c r="A1710">
        <v>1708</v>
      </c>
      <c r="B1710">
        <v>906</v>
      </c>
      <c r="C1710">
        <v>1</v>
      </c>
      <c r="D1710">
        <v>5</v>
      </c>
      <c r="E1710">
        <v>8</v>
      </c>
      <c r="F1710">
        <v>10</v>
      </c>
      <c r="G1710">
        <v>13</v>
      </c>
      <c r="H1710">
        <v>40</v>
      </c>
      <c r="I1710">
        <v>17</v>
      </c>
      <c r="J1710" s="1">
        <v>4000000</v>
      </c>
      <c r="K1710" s="2">
        <v>35288</v>
      </c>
      <c r="L1710">
        <f t="shared" si="27"/>
        <v>12.817398889233116</v>
      </c>
    </row>
    <row r="1711" spans="1:12" x14ac:dyDescent="0.2">
      <c r="A1711">
        <v>1709</v>
      </c>
      <c r="B1711">
        <v>905</v>
      </c>
      <c r="C1711">
        <v>9</v>
      </c>
      <c r="D1711">
        <v>10</v>
      </c>
      <c r="E1711">
        <v>20</v>
      </c>
      <c r="F1711">
        <v>24</v>
      </c>
      <c r="G1711">
        <v>35</v>
      </c>
      <c r="H1711">
        <v>40</v>
      </c>
      <c r="I1711">
        <v>37</v>
      </c>
      <c r="J1711" s="1">
        <v>7000000</v>
      </c>
      <c r="K1711" s="2">
        <v>35284</v>
      </c>
      <c r="L1711">
        <f t="shared" si="27"/>
        <v>12.754084313139327</v>
      </c>
    </row>
    <row r="1712" spans="1:12" x14ac:dyDescent="0.2">
      <c r="A1712">
        <v>1710</v>
      </c>
      <c r="B1712">
        <v>904</v>
      </c>
      <c r="C1712">
        <v>2</v>
      </c>
      <c r="D1712">
        <v>3</v>
      </c>
      <c r="E1712">
        <v>14</v>
      </c>
      <c r="F1712">
        <v>22</v>
      </c>
      <c r="G1712">
        <v>29</v>
      </c>
      <c r="H1712">
        <v>37</v>
      </c>
      <c r="I1712">
        <v>41</v>
      </c>
      <c r="J1712" s="1">
        <v>6000000</v>
      </c>
      <c r="K1712" s="2">
        <v>35281</v>
      </c>
      <c r="L1712">
        <f t="shared" si="27"/>
        <v>15.571647005894734</v>
      </c>
    </row>
    <row r="1713" spans="1:12" x14ac:dyDescent="0.2">
      <c r="A1713">
        <v>1711</v>
      </c>
      <c r="B1713">
        <v>903</v>
      </c>
      <c r="C1713">
        <v>1</v>
      </c>
      <c r="D1713">
        <v>3</v>
      </c>
      <c r="E1713">
        <v>9</v>
      </c>
      <c r="F1713">
        <v>34</v>
      </c>
      <c r="G1713">
        <v>39</v>
      </c>
      <c r="H1713">
        <v>44</v>
      </c>
      <c r="I1713">
        <v>2</v>
      </c>
      <c r="J1713" s="1">
        <v>5000000</v>
      </c>
      <c r="K1713" s="2">
        <v>35277</v>
      </c>
      <c r="L1713">
        <f t="shared" si="27"/>
        <v>19.230432231479451</v>
      </c>
    </row>
    <row r="1714" spans="1:12" x14ac:dyDescent="0.2">
      <c r="A1714">
        <v>1712</v>
      </c>
      <c r="B1714">
        <v>902</v>
      </c>
      <c r="C1714">
        <v>5</v>
      </c>
      <c r="D1714">
        <v>11</v>
      </c>
      <c r="E1714">
        <v>22</v>
      </c>
      <c r="F1714">
        <v>27</v>
      </c>
      <c r="G1714">
        <v>43</v>
      </c>
      <c r="H1714">
        <v>44</v>
      </c>
      <c r="I1714">
        <v>18</v>
      </c>
      <c r="J1714" s="1">
        <v>4000000</v>
      </c>
      <c r="K1714" s="2">
        <v>35274</v>
      </c>
      <c r="L1714">
        <f t="shared" si="27"/>
        <v>14.941154414505435</v>
      </c>
    </row>
    <row r="1715" spans="1:12" x14ac:dyDescent="0.2">
      <c r="A1715">
        <v>1713</v>
      </c>
      <c r="B1715">
        <v>901</v>
      </c>
      <c r="C1715">
        <v>8</v>
      </c>
      <c r="D1715">
        <v>13</v>
      </c>
      <c r="E1715">
        <v>20</v>
      </c>
      <c r="F1715">
        <v>23</v>
      </c>
      <c r="G1715">
        <v>30</v>
      </c>
      <c r="H1715">
        <v>33</v>
      </c>
      <c r="I1715">
        <v>5</v>
      </c>
      <c r="J1715" s="1">
        <v>14000000</v>
      </c>
      <c r="K1715" s="2">
        <v>35270</v>
      </c>
      <c r="L1715">
        <f t="shared" si="27"/>
        <v>10.699354675689111</v>
      </c>
    </row>
    <row r="1716" spans="1:12" x14ac:dyDescent="0.2">
      <c r="A1716">
        <v>1714</v>
      </c>
      <c r="B1716">
        <v>900</v>
      </c>
      <c r="C1716">
        <v>4</v>
      </c>
      <c r="D1716">
        <v>5</v>
      </c>
      <c r="E1716">
        <v>26</v>
      </c>
      <c r="F1716">
        <v>28</v>
      </c>
      <c r="G1716">
        <v>33</v>
      </c>
      <c r="H1716">
        <v>35</v>
      </c>
      <c r="I1716">
        <v>39</v>
      </c>
      <c r="J1716" s="1">
        <v>10000000</v>
      </c>
      <c r="K1716" s="2">
        <v>35267</v>
      </c>
      <c r="L1716">
        <f t="shared" si="27"/>
        <v>14.185841365181526</v>
      </c>
    </row>
    <row r="1717" spans="1:12" x14ac:dyDescent="0.2">
      <c r="A1717">
        <v>1715</v>
      </c>
      <c r="B1717">
        <v>899</v>
      </c>
      <c r="C1717">
        <v>2</v>
      </c>
      <c r="D1717">
        <v>12</v>
      </c>
      <c r="E1717">
        <v>14</v>
      </c>
      <c r="F1717">
        <v>18</v>
      </c>
      <c r="G1717">
        <v>34</v>
      </c>
      <c r="H1717">
        <v>39</v>
      </c>
      <c r="I1717">
        <v>23</v>
      </c>
      <c r="J1717" s="1">
        <v>7000000</v>
      </c>
      <c r="K1717" s="2">
        <v>35263</v>
      </c>
      <c r="L1717">
        <f t="shared" si="27"/>
        <v>12.867456181057255</v>
      </c>
    </row>
    <row r="1718" spans="1:12" x14ac:dyDescent="0.2">
      <c r="A1718">
        <v>1716</v>
      </c>
      <c r="B1718">
        <v>898</v>
      </c>
      <c r="C1718">
        <v>1</v>
      </c>
      <c r="D1718">
        <v>5</v>
      </c>
      <c r="E1718">
        <v>8</v>
      </c>
      <c r="F1718">
        <v>9</v>
      </c>
      <c r="G1718">
        <v>22</v>
      </c>
      <c r="H1718">
        <v>25</v>
      </c>
      <c r="I1718">
        <v>20</v>
      </c>
      <c r="J1718" s="1">
        <v>6000000</v>
      </c>
      <c r="K1718" s="2">
        <v>35260</v>
      </c>
      <c r="L1718">
        <f t="shared" si="27"/>
        <v>9.335033858688309</v>
      </c>
    </row>
    <row r="1719" spans="1:12" x14ac:dyDescent="0.2">
      <c r="A1719">
        <v>1717</v>
      </c>
      <c r="B1719">
        <v>897</v>
      </c>
      <c r="C1719">
        <v>2</v>
      </c>
      <c r="D1719">
        <v>4</v>
      </c>
      <c r="E1719">
        <v>11</v>
      </c>
      <c r="F1719">
        <v>27</v>
      </c>
      <c r="G1719">
        <v>29</v>
      </c>
      <c r="H1719">
        <v>41</v>
      </c>
      <c r="I1719">
        <v>1</v>
      </c>
      <c r="J1719" s="1">
        <v>5000000</v>
      </c>
      <c r="K1719" s="2">
        <v>35256</v>
      </c>
      <c r="L1719">
        <f t="shared" si="27"/>
        <v>15.830952201906479</v>
      </c>
    </row>
    <row r="1720" spans="1:12" x14ac:dyDescent="0.2">
      <c r="A1720">
        <v>1718</v>
      </c>
      <c r="B1720">
        <v>896</v>
      </c>
      <c r="C1720">
        <v>3</v>
      </c>
      <c r="D1720">
        <v>4</v>
      </c>
      <c r="E1720">
        <v>16</v>
      </c>
      <c r="F1720">
        <v>18</v>
      </c>
      <c r="G1720">
        <v>25</v>
      </c>
      <c r="H1720">
        <v>26</v>
      </c>
      <c r="I1720">
        <v>15</v>
      </c>
      <c r="J1720" s="1">
        <v>4000000</v>
      </c>
      <c r="K1720" s="2">
        <v>35253</v>
      </c>
      <c r="L1720">
        <f t="shared" si="27"/>
        <v>9.0868822250224284</v>
      </c>
    </row>
    <row r="1721" spans="1:12" x14ac:dyDescent="0.2">
      <c r="A1721">
        <v>1719</v>
      </c>
      <c r="B1721">
        <v>895</v>
      </c>
      <c r="C1721">
        <v>7</v>
      </c>
      <c r="D1721">
        <v>10</v>
      </c>
      <c r="E1721">
        <v>24</v>
      </c>
      <c r="F1721">
        <v>29</v>
      </c>
      <c r="G1721">
        <v>35</v>
      </c>
      <c r="H1721">
        <v>41</v>
      </c>
      <c r="I1721">
        <v>40</v>
      </c>
      <c r="J1721" s="1">
        <v>15000000</v>
      </c>
      <c r="K1721" s="2">
        <v>35249</v>
      </c>
      <c r="L1721">
        <f t="shared" si="27"/>
        <v>13.721724173212134</v>
      </c>
    </row>
    <row r="1722" spans="1:12" x14ac:dyDescent="0.2">
      <c r="A1722">
        <v>1720</v>
      </c>
      <c r="B1722">
        <v>894</v>
      </c>
      <c r="C1722">
        <v>7</v>
      </c>
      <c r="D1722">
        <v>11</v>
      </c>
      <c r="E1722">
        <v>18</v>
      </c>
      <c r="F1722">
        <v>26</v>
      </c>
      <c r="G1722">
        <v>33</v>
      </c>
      <c r="H1722">
        <v>38</v>
      </c>
      <c r="I1722">
        <v>6</v>
      </c>
      <c r="J1722" s="1">
        <v>12000000</v>
      </c>
      <c r="K1722" s="2">
        <v>35246</v>
      </c>
      <c r="L1722">
        <f t="shared" si="27"/>
        <v>12.772738827004062</v>
      </c>
    </row>
    <row r="1723" spans="1:12" x14ac:dyDescent="0.2">
      <c r="A1723">
        <v>1721</v>
      </c>
      <c r="B1723">
        <v>893</v>
      </c>
      <c r="C1723">
        <v>2</v>
      </c>
      <c r="D1723">
        <v>7</v>
      </c>
      <c r="E1723">
        <v>12</v>
      </c>
      <c r="F1723">
        <v>16</v>
      </c>
      <c r="G1723">
        <v>28</v>
      </c>
      <c r="H1723">
        <v>42</v>
      </c>
      <c r="I1723">
        <v>19</v>
      </c>
      <c r="J1723" s="1">
        <v>9000000</v>
      </c>
      <c r="K1723" s="2">
        <v>35242</v>
      </c>
      <c r="L1723">
        <f t="shared" si="27"/>
        <v>13.503086067019396</v>
      </c>
    </row>
    <row r="1724" spans="1:12" x14ac:dyDescent="0.2">
      <c r="A1724">
        <v>1722</v>
      </c>
      <c r="B1724">
        <v>892</v>
      </c>
      <c r="C1724">
        <v>3</v>
      </c>
      <c r="D1724">
        <v>4</v>
      </c>
      <c r="E1724">
        <v>25</v>
      </c>
      <c r="F1724">
        <v>32</v>
      </c>
      <c r="G1724">
        <v>34</v>
      </c>
      <c r="H1724">
        <v>35</v>
      </c>
      <c r="I1724">
        <v>11</v>
      </c>
      <c r="J1724" s="1">
        <v>7000000</v>
      </c>
      <c r="K1724" s="2">
        <v>35239</v>
      </c>
      <c r="L1724">
        <f t="shared" si="27"/>
        <v>14.222718245318449</v>
      </c>
    </row>
    <row r="1725" spans="1:12" x14ac:dyDescent="0.2">
      <c r="A1725">
        <v>1723</v>
      </c>
      <c r="B1725">
        <v>891</v>
      </c>
      <c r="C1725">
        <v>5</v>
      </c>
      <c r="D1725">
        <v>16</v>
      </c>
      <c r="E1725">
        <v>26</v>
      </c>
      <c r="F1725">
        <v>28</v>
      </c>
      <c r="G1725">
        <v>31</v>
      </c>
      <c r="H1725">
        <v>34</v>
      </c>
      <c r="I1725">
        <v>30</v>
      </c>
      <c r="J1725" s="1">
        <v>6000000</v>
      </c>
      <c r="K1725" s="2">
        <v>35235</v>
      </c>
      <c r="L1725">
        <f t="shared" si="27"/>
        <v>10.242302568502939</v>
      </c>
    </row>
    <row r="1726" spans="1:12" x14ac:dyDescent="0.2">
      <c r="A1726">
        <v>1724</v>
      </c>
      <c r="B1726">
        <v>890</v>
      </c>
      <c r="C1726">
        <v>4</v>
      </c>
      <c r="D1726">
        <v>9</v>
      </c>
      <c r="E1726">
        <v>12</v>
      </c>
      <c r="F1726">
        <v>15</v>
      </c>
      <c r="G1726">
        <v>28</v>
      </c>
      <c r="H1726">
        <v>30</v>
      </c>
      <c r="I1726">
        <v>11</v>
      </c>
      <c r="J1726" s="1">
        <v>5000000</v>
      </c>
      <c r="K1726" s="2">
        <v>35232</v>
      </c>
      <c r="L1726">
        <f t="shared" si="27"/>
        <v>9.778499251881529</v>
      </c>
    </row>
    <row r="1727" spans="1:12" x14ac:dyDescent="0.2">
      <c r="A1727">
        <v>1725</v>
      </c>
      <c r="B1727">
        <v>889</v>
      </c>
      <c r="C1727">
        <v>1</v>
      </c>
      <c r="D1727">
        <v>4</v>
      </c>
      <c r="E1727">
        <v>11</v>
      </c>
      <c r="F1727">
        <v>15</v>
      </c>
      <c r="G1727">
        <v>40</v>
      </c>
      <c r="H1727">
        <v>42</v>
      </c>
      <c r="I1727">
        <v>20</v>
      </c>
      <c r="J1727" s="1">
        <v>4000000</v>
      </c>
      <c r="K1727" s="2">
        <v>35228</v>
      </c>
      <c r="L1727">
        <f t="shared" si="27"/>
        <v>16.329931618554522</v>
      </c>
    </row>
    <row r="1728" spans="1:12" x14ac:dyDescent="0.2">
      <c r="A1728">
        <v>1726</v>
      </c>
      <c r="B1728">
        <v>888</v>
      </c>
      <c r="C1728">
        <v>1</v>
      </c>
      <c r="D1728">
        <v>10</v>
      </c>
      <c r="E1728">
        <v>12</v>
      </c>
      <c r="F1728">
        <v>27</v>
      </c>
      <c r="G1728">
        <v>33</v>
      </c>
      <c r="H1728">
        <v>34</v>
      </c>
      <c r="I1728">
        <v>32</v>
      </c>
      <c r="J1728" s="1">
        <v>6000000</v>
      </c>
      <c r="K1728" s="2">
        <v>35225</v>
      </c>
      <c r="L1728">
        <f t="shared" si="27"/>
        <v>13.36306209562122</v>
      </c>
    </row>
    <row r="1729" spans="1:12" x14ac:dyDescent="0.2">
      <c r="A1729">
        <v>1727</v>
      </c>
      <c r="B1729">
        <v>887</v>
      </c>
      <c r="C1729">
        <v>5</v>
      </c>
      <c r="D1729">
        <v>20</v>
      </c>
      <c r="E1729">
        <v>22</v>
      </c>
      <c r="F1729">
        <v>26</v>
      </c>
      <c r="G1729">
        <v>40</v>
      </c>
      <c r="H1729">
        <v>42</v>
      </c>
      <c r="I1729">
        <v>16</v>
      </c>
      <c r="J1729" s="1">
        <v>5000000</v>
      </c>
      <c r="K1729" s="2">
        <v>35221</v>
      </c>
      <c r="L1729">
        <f t="shared" si="27"/>
        <v>13.08761682987832</v>
      </c>
    </row>
    <row r="1730" spans="1:12" x14ac:dyDescent="0.2">
      <c r="A1730">
        <v>1728</v>
      </c>
      <c r="B1730">
        <v>886</v>
      </c>
      <c r="C1730">
        <v>7</v>
      </c>
      <c r="D1730">
        <v>9</v>
      </c>
      <c r="E1730">
        <v>15</v>
      </c>
      <c r="F1730">
        <v>20</v>
      </c>
      <c r="G1730">
        <v>24</v>
      </c>
      <c r="H1730">
        <v>41</v>
      </c>
      <c r="I1730">
        <v>22</v>
      </c>
      <c r="J1730" s="1">
        <v>4000000</v>
      </c>
      <c r="K1730" s="2">
        <v>35218</v>
      </c>
      <c r="L1730">
        <f t="shared" si="27"/>
        <v>11.368293418015533</v>
      </c>
    </row>
    <row r="1731" spans="1:12" x14ac:dyDescent="0.2">
      <c r="A1731">
        <v>1729</v>
      </c>
      <c r="B1731">
        <v>885</v>
      </c>
      <c r="C1731">
        <v>18</v>
      </c>
      <c r="D1731">
        <v>24</v>
      </c>
      <c r="E1731">
        <v>29</v>
      </c>
      <c r="F1731">
        <v>32</v>
      </c>
      <c r="G1731">
        <v>35</v>
      </c>
      <c r="H1731">
        <v>42</v>
      </c>
      <c r="I1731">
        <v>31</v>
      </c>
      <c r="J1731" s="1">
        <v>14500000</v>
      </c>
      <c r="K1731" s="2">
        <v>35214</v>
      </c>
      <c r="L1731">
        <f t="shared" si="27"/>
        <v>7.6904393335398717</v>
      </c>
    </row>
    <row r="1732" spans="1:12" x14ac:dyDescent="0.2">
      <c r="A1732">
        <v>1730</v>
      </c>
      <c r="B1732">
        <v>884</v>
      </c>
      <c r="C1732">
        <v>2</v>
      </c>
      <c r="D1732">
        <v>7</v>
      </c>
      <c r="E1732">
        <v>8</v>
      </c>
      <c r="F1732">
        <v>33</v>
      </c>
      <c r="G1732">
        <v>35</v>
      </c>
      <c r="H1732">
        <v>44</v>
      </c>
      <c r="I1732">
        <v>37</v>
      </c>
      <c r="J1732" s="1">
        <v>12000000</v>
      </c>
      <c r="K1732" s="2">
        <v>35211</v>
      </c>
      <c r="L1732">
        <f t="shared" ref="L1732:L1795" si="28">STDEV(C1732:I1732)</f>
        <v>17.317758570460612</v>
      </c>
    </row>
    <row r="1733" spans="1:12" x14ac:dyDescent="0.2">
      <c r="A1733">
        <v>1731</v>
      </c>
      <c r="B1733">
        <v>883</v>
      </c>
      <c r="C1733">
        <v>4</v>
      </c>
      <c r="D1733">
        <v>5</v>
      </c>
      <c r="E1733">
        <v>19</v>
      </c>
      <c r="F1733">
        <v>38</v>
      </c>
      <c r="G1733">
        <v>39</v>
      </c>
      <c r="H1733">
        <v>42</v>
      </c>
      <c r="I1733">
        <v>12</v>
      </c>
      <c r="J1733" s="1">
        <v>9500000</v>
      </c>
      <c r="K1733" s="2">
        <v>35207</v>
      </c>
      <c r="L1733">
        <f t="shared" si="28"/>
        <v>16.650468318882062</v>
      </c>
    </row>
    <row r="1734" spans="1:12" x14ac:dyDescent="0.2">
      <c r="A1734">
        <v>1732</v>
      </c>
      <c r="B1734">
        <v>882</v>
      </c>
      <c r="C1734">
        <v>5</v>
      </c>
      <c r="D1734">
        <v>7</v>
      </c>
      <c r="E1734">
        <v>21</v>
      </c>
      <c r="F1734">
        <v>33</v>
      </c>
      <c r="G1734">
        <v>36</v>
      </c>
      <c r="H1734">
        <v>41</v>
      </c>
      <c r="I1734">
        <v>3</v>
      </c>
      <c r="J1734" s="1">
        <v>8000000</v>
      </c>
      <c r="K1734" s="2">
        <v>35204</v>
      </c>
      <c r="L1734">
        <f t="shared" si="28"/>
        <v>16.046064641406328</v>
      </c>
    </row>
    <row r="1735" spans="1:12" x14ac:dyDescent="0.2">
      <c r="A1735">
        <v>1733</v>
      </c>
      <c r="B1735">
        <v>881</v>
      </c>
      <c r="C1735">
        <v>3</v>
      </c>
      <c r="D1735">
        <v>7</v>
      </c>
      <c r="E1735">
        <v>12</v>
      </c>
      <c r="F1735">
        <v>14</v>
      </c>
      <c r="G1735">
        <v>27</v>
      </c>
      <c r="H1735">
        <v>32</v>
      </c>
      <c r="I1735">
        <v>38</v>
      </c>
      <c r="J1735" s="1">
        <v>6000000</v>
      </c>
      <c r="K1735" s="2">
        <v>35200</v>
      </c>
      <c r="L1735">
        <f t="shared" si="28"/>
        <v>13.341664064126334</v>
      </c>
    </row>
    <row r="1736" spans="1:12" x14ac:dyDescent="0.2">
      <c r="A1736">
        <v>1734</v>
      </c>
      <c r="B1736">
        <v>880</v>
      </c>
      <c r="C1736">
        <v>6</v>
      </c>
      <c r="D1736">
        <v>17</v>
      </c>
      <c r="E1736">
        <v>26</v>
      </c>
      <c r="F1736">
        <v>27</v>
      </c>
      <c r="G1736">
        <v>33</v>
      </c>
      <c r="H1736">
        <v>40</v>
      </c>
      <c r="I1736">
        <v>44</v>
      </c>
      <c r="J1736" s="1">
        <v>5000000</v>
      </c>
      <c r="K1736" s="2">
        <v>35197</v>
      </c>
      <c r="L1736">
        <f t="shared" si="28"/>
        <v>13.125765283811615</v>
      </c>
    </row>
    <row r="1737" spans="1:12" x14ac:dyDescent="0.2">
      <c r="A1737">
        <v>1735</v>
      </c>
      <c r="B1737">
        <v>879</v>
      </c>
      <c r="C1737">
        <v>7</v>
      </c>
      <c r="D1737">
        <v>18</v>
      </c>
      <c r="E1737">
        <v>30</v>
      </c>
      <c r="F1737">
        <v>36</v>
      </c>
      <c r="G1737">
        <v>37</v>
      </c>
      <c r="H1737">
        <v>43</v>
      </c>
      <c r="I1737">
        <v>23</v>
      </c>
      <c r="J1737" s="1">
        <v>4000000</v>
      </c>
      <c r="K1737" s="2">
        <v>35193</v>
      </c>
      <c r="L1737">
        <f t="shared" si="28"/>
        <v>12.512850537404679</v>
      </c>
    </row>
    <row r="1738" spans="1:12" x14ac:dyDescent="0.2">
      <c r="A1738">
        <v>1736</v>
      </c>
      <c r="B1738">
        <v>878</v>
      </c>
      <c r="C1738">
        <v>1</v>
      </c>
      <c r="D1738">
        <v>2</v>
      </c>
      <c r="E1738">
        <v>12</v>
      </c>
      <c r="F1738">
        <v>13</v>
      </c>
      <c r="G1738">
        <v>15</v>
      </c>
      <c r="H1738">
        <v>29</v>
      </c>
      <c r="I1738">
        <v>5</v>
      </c>
      <c r="J1738" s="1">
        <v>10000000</v>
      </c>
      <c r="K1738" s="2">
        <v>35190</v>
      </c>
      <c r="L1738">
        <f t="shared" si="28"/>
        <v>9.6781540939719832</v>
      </c>
    </row>
    <row r="1739" spans="1:12" x14ac:dyDescent="0.2">
      <c r="A1739">
        <v>1737</v>
      </c>
      <c r="B1739">
        <v>877</v>
      </c>
      <c r="C1739">
        <v>17</v>
      </c>
      <c r="D1739">
        <v>18</v>
      </c>
      <c r="E1739">
        <v>20</v>
      </c>
      <c r="F1739">
        <v>31</v>
      </c>
      <c r="G1739">
        <v>34</v>
      </c>
      <c r="H1739">
        <v>43</v>
      </c>
      <c r="I1739">
        <v>32</v>
      </c>
      <c r="J1739" s="1">
        <v>7000000</v>
      </c>
      <c r="K1739" s="2">
        <v>35186</v>
      </c>
      <c r="L1739">
        <f t="shared" si="28"/>
        <v>9.75412000863518</v>
      </c>
    </row>
    <row r="1740" spans="1:12" x14ac:dyDescent="0.2">
      <c r="A1740">
        <v>1738</v>
      </c>
      <c r="B1740">
        <v>876</v>
      </c>
      <c r="C1740">
        <v>17</v>
      </c>
      <c r="D1740">
        <v>28</v>
      </c>
      <c r="E1740">
        <v>31</v>
      </c>
      <c r="F1740">
        <v>36</v>
      </c>
      <c r="G1740">
        <v>37</v>
      </c>
      <c r="H1740">
        <v>41</v>
      </c>
      <c r="I1740">
        <v>4</v>
      </c>
      <c r="J1740" s="1">
        <v>6000000</v>
      </c>
      <c r="K1740" s="2">
        <v>35183</v>
      </c>
      <c r="L1740">
        <f t="shared" si="28"/>
        <v>13.034752084514762</v>
      </c>
    </row>
    <row r="1741" spans="1:12" x14ac:dyDescent="0.2">
      <c r="A1741">
        <v>1739</v>
      </c>
      <c r="B1741">
        <v>875</v>
      </c>
      <c r="C1741">
        <v>16</v>
      </c>
      <c r="D1741">
        <v>30</v>
      </c>
      <c r="E1741">
        <v>31</v>
      </c>
      <c r="F1741">
        <v>35</v>
      </c>
      <c r="G1741">
        <v>36</v>
      </c>
      <c r="H1741">
        <v>42</v>
      </c>
      <c r="I1741">
        <v>27</v>
      </c>
      <c r="J1741" s="1">
        <v>4000000</v>
      </c>
      <c r="K1741" s="2">
        <v>35179</v>
      </c>
      <c r="L1741">
        <f t="shared" si="28"/>
        <v>8.2056890833941143</v>
      </c>
    </row>
    <row r="1742" spans="1:12" x14ac:dyDescent="0.2">
      <c r="A1742">
        <v>1740</v>
      </c>
      <c r="B1742">
        <v>874</v>
      </c>
      <c r="C1742">
        <v>7</v>
      </c>
      <c r="D1742">
        <v>18</v>
      </c>
      <c r="E1742">
        <v>22</v>
      </c>
      <c r="F1742">
        <v>30</v>
      </c>
      <c r="G1742">
        <v>31</v>
      </c>
      <c r="H1742">
        <v>44</v>
      </c>
      <c r="I1742">
        <v>29</v>
      </c>
      <c r="J1742" s="1">
        <v>4000000</v>
      </c>
      <c r="K1742" s="2">
        <v>35176</v>
      </c>
      <c r="L1742">
        <f t="shared" si="28"/>
        <v>11.653734328940395</v>
      </c>
    </row>
    <row r="1743" spans="1:12" x14ac:dyDescent="0.2">
      <c r="A1743">
        <v>1741</v>
      </c>
      <c r="B1743">
        <v>873</v>
      </c>
      <c r="C1743">
        <v>15</v>
      </c>
      <c r="D1743">
        <v>17</v>
      </c>
      <c r="E1743">
        <v>21</v>
      </c>
      <c r="F1743">
        <v>23</v>
      </c>
      <c r="G1743">
        <v>25</v>
      </c>
      <c r="H1743">
        <v>30</v>
      </c>
      <c r="I1743">
        <v>35</v>
      </c>
      <c r="J1743" s="1">
        <v>3500000</v>
      </c>
      <c r="K1743" s="2">
        <v>35172</v>
      </c>
      <c r="L1743">
        <f t="shared" si="28"/>
        <v>7.040698017343777</v>
      </c>
    </row>
    <row r="1744" spans="1:12" x14ac:dyDescent="0.2">
      <c r="A1744">
        <v>1742</v>
      </c>
      <c r="B1744">
        <v>872</v>
      </c>
      <c r="C1744">
        <v>2</v>
      </c>
      <c r="D1744">
        <v>5</v>
      </c>
      <c r="E1744">
        <v>10</v>
      </c>
      <c r="F1744">
        <v>18</v>
      </c>
      <c r="G1744">
        <v>37</v>
      </c>
      <c r="H1744">
        <v>41</v>
      </c>
      <c r="I1744">
        <v>16</v>
      </c>
      <c r="J1744" s="1">
        <v>2500000</v>
      </c>
      <c r="K1744" s="2">
        <v>35169</v>
      </c>
      <c r="L1744">
        <f t="shared" si="28"/>
        <v>15.175167685588002</v>
      </c>
    </row>
    <row r="1745" spans="1:12" x14ac:dyDescent="0.2">
      <c r="A1745">
        <v>1743</v>
      </c>
      <c r="B1745">
        <v>871</v>
      </c>
      <c r="C1745">
        <v>5</v>
      </c>
      <c r="D1745">
        <v>9</v>
      </c>
      <c r="E1745">
        <v>13</v>
      </c>
      <c r="F1745">
        <v>22</v>
      </c>
      <c r="G1745">
        <v>29</v>
      </c>
      <c r="H1745">
        <v>35</v>
      </c>
      <c r="I1745">
        <v>39</v>
      </c>
      <c r="J1745" s="1">
        <v>2000000</v>
      </c>
      <c r="K1745" s="2">
        <v>35165</v>
      </c>
      <c r="L1745">
        <f t="shared" si="28"/>
        <v>13.199927849730667</v>
      </c>
    </row>
    <row r="1746" spans="1:12" x14ac:dyDescent="0.2">
      <c r="A1746">
        <v>1744</v>
      </c>
      <c r="B1746">
        <v>870</v>
      </c>
      <c r="C1746">
        <v>2</v>
      </c>
      <c r="D1746">
        <v>10</v>
      </c>
      <c r="E1746">
        <v>11</v>
      </c>
      <c r="F1746">
        <v>13</v>
      </c>
      <c r="G1746">
        <v>16</v>
      </c>
      <c r="H1746">
        <v>19</v>
      </c>
      <c r="I1746">
        <v>31</v>
      </c>
      <c r="J1746" s="1">
        <v>2000000</v>
      </c>
      <c r="K1746" s="2">
        <v>35162</v>
      </c>
      <c r="L1746">
        <f t="shared" si="28"/>
        <v>8.9973541084243749</v>
      </c>
    </row>
    <row r="1747" spans="1:12" x14ac:dyDescent="0.2">
      <c r="A1747">
        <v>1745</v>
      </c>
      <c r="B1747">
        <v>869</v>
      </c>
      <c r="C1747">
        <v>1</v>
      </c>
      <c r="D1747">
        <v>10</v>
      </c>
      <c r="E1747">
        <v>11</v>
      </c>
      <c r="F1747">
        <v>21</v>
      </c>
      <c r="G1747">
        <v>34</v>
      </c>
      <c r="H1747">
        <v>40</v>
      </c>
      <c r="I1747">
        <v>12</v>
      </c>
      <c r="J1747" s="1">
        <v>11500000</v>
      </c>
      <c r="K1747" s="2">
        <v>35158</v>
      </c>
      <c r="L1747">
        <f t="shared" si="28"/>
        <v>14.057704208690962</v>
      </c>
    </row>
    <row r="1748" spans="1:12" x14ac:dyDescent="0.2">
      <c r="A1748">
        <v>1746</v>
      </c>
      <c r="B1748">
        <v>868</v>
      </c>
      <c r="C1748">
        <v>2</v>
      </c>
      <c r="D1748">
        <v>6</v>
      </c>
      <c r="E1748">
        <v>10</v>
      </c>
      <c r="F1748">
        <v>23</v>
      </c>
      <c r="G1748">
        <v>39</v>
      </c>
      <c r="H1748">
        <v>42</v>
      </c>
      <c r="I1748">
        <v>15</v>
      </c>
      <c r="J1748" s="1">
        <v>9000000</v>
      </c>
      <c r="K1748" s="2">
        <v>35155</v>
      </c>
      <c r="L1748">
        <f t="shared" si="28"/>
        <v>15.799336936056767</v>
      </c>
    </row>
    <row r="1749" spans="1:12" x14ac:dyDescent="0.2">
      <c r="A1749">
        <v>1747</v>
      </c>
      <c r="B1749">
        <v>867</v>
      </c>
      <c r="C1749">
        <v>4</v>
      </c>
      <c r="D1749">
        <v>7</v>
      </c>
      <c r="E1749">
        <v>9</v>
      </c>
      <c r="F1749">
        <v>12</v>
      </c>
      <c r="G1749">
        <v>14</v>
      </c>
      <c r="H1749">
        <v>44</v>
      </c>
      <c r="I1749">
        <v>2</v>
      </c>
      <c r="J1749" s="1">
        <v>7000000</v>
      </c>
      <c r="K1749" s="2">
        <v>35151</v>
      </c>
      <c r="L1749">
        <f t="shared" si="28"/>
        <v>14.241120876164342</v>
      </c>
    </row>
    <row r="1750" spans="1:12" x14ac:dyDescent="0.2">
      <c r="A1750">
        <v>1748</v>
      </c>
      <c r="B1750">
        <v>866</v>
      </c>
      <c r="C1750">
        <v>3</v>
      </c>
      <c r="D1750">
        <v>7</v>
      </c>
      <c r="E1750">
        <v>18</v>
      </c>
      <c r="F1750">
        <v>26</v>
      </c>
      <c r="G1750">
        <v>34</v>
      </c>
      <c r="H1750">
        <v>38</v>
      </c>
      <c r="I1750">
        <v>33</v>
      </c>
      <c r="J1750" s="1">
        <v>5000000</v>
      </c>
      <c r="K1750" s="2">
        <v>35148</v>
      </c>
      <c r="L1750">
        <f t="shared" si="28"/>
        <v>13.756383799461807</v>
      </c>
    </row>
    <row r="1751" spans="1:12" x14ac:dyDescent="0.2">
      <c r="A1751">
        <v>1749</v>
      </c>
      <c r="B1751">
        <v>865</v>
      </c>
      <c r="C1751">
        <v>1</v>
      </c>
      <c r="D1751">
        <v>2</v>
      </c>
      <c r="E1751">
        <v>4</v>
      </c>
      <c r="F1751">
        <v>17</v>
      </c>
      <c r="G1751">
        <v>26</v>
      </c>
      <c r="H1751">
        <v>41</v>
      </c>
      <c r="I1751">
        <v>21</v>
      </c>
      <c r="J1751" s="1">
        <v>3500000</v>
      </c>
      <c r="K1751" s="2">
        <v>35144</v>
      </c>
      <c r="L1751">
        <f t="shared" si="28"/>
        <v>14.809906594348709</v>
      </c>
    </row>
    <row r="1752" spans="1:12" x14ac:dyDescent="0.2">
      <c r="A1752">
        <v>1750</v>
      </c>
      <c r="B1752">
        <v>864</v>
      </c>
      <c r="C1752">
        <v>12</v>
      </c>
      <c r="D1752">
        <v>20</v>
      </c>
      <c r="E1752">
        <v>27</v>
      </c>
      <c r="F1752">
        <v>34</v>
      </c>
      <c r="G1752">
        <v>36</v>
      </c>
      <c r="H1752">
        <v>41</v>
      </c>
      <c r="I1752">
        <v>11</v>
      </c>
      <c r="J1752" s="1">
        <v>2500000</v>
      </c>
      <c r="K1752" s="2">
        <v>35141</v>
      </c>
      <c r="L1752">
        <f t="shared" si="28"/>
        <v>11.880355935023882</v>
      </c>
    </row>
    <row r="1753" spans="1:12" x14ac:dyDescent="0.2">
      <c r="A1753">
        <v>1751</v>
      </c>
      <c r="B1753">
        <v>863</v>
      </c>
      <c r="C1753">
        <v>4</v>
      </c>
      <c r="D1753">
        <v>25</v>
      </c>
      <c r="E1753">
        <v>28</v>
      </c>
      <c r="F1753">
        <v>29</v>
      </c>
      <c r="G1753">
        <v>30</v>
      </c>
      <c r="H1753">
        <v>32</v>
      </c>
      <c r="I1753">
        <v>7</v>
      </c>
      <c r="J1753" s="1">
        <v>2000000</v>
      </c>
      <c r="K1753" s="2">
        <v>35137</v>
      </c>
      <c r="L1753">
        <f t="shared" si="28"/>
        <v>11.596386957849866</v>
      </c>
    </row>
    <row r="1754" spans="1:12" x14ac:dyDescent="0.2">
      <c r="A1754">
        <v>1752</v>
      </c>
      <c r="B1754">
        <v>862</v>
      </c>
      <c r="C1754">
        <v>8</v>
      </c>
      <c r="D1754">
        <v>21</v>
      </c>
      <c r="E1754">
        <v>24</v>
      </c>
      <c r="F1754">
        <v>27</v>
      </c>
      <c r="G1754">
        <v>28</v>
      </c>
      <c r="H1754">
        <v>31</v>
      </c>
      <c r="I1754">
        <v>12</v>
      </c>
      <c r="J1754" s="1">
        <v>2500000</v>
      </c>
      <c r="K1754" s="2">
        <v>35134</v>
      </c>
      <c r="L1754">
        <f t="shared" si="28"/>
        <v>8.5801542887670514</v>
      </c>
    </row>
    <row r="1755" spans="1:12" x14ac:dyDescent="0.2">
      <c r="A1755">
        <v>1753</v>
      </c>
      <c r="B1755">
        <v>861</v>
      </c>
      <c r="C1755">
        <v>3</v>
      </c>
      <c r="D1755">
        <v>9</v>
      </c>
      <c r="E1755">
        <v>16</v>
      </c>
      <c r="F1755">
        <v>29</v>
      </c>
      <c r="G1755">
        <v>35</v>
      </c>
      <c r="H1755">
        <v>42</v>
      </c>
      <c r="I1755">
        <v>33</v>
      </c>
      <c r="J1755" s="1">
        <v>2000000</v>
      </c>
      <c r="K1755" s="2">
        <v>35130</v>
      </c>
      <c r="L1755">
        <f t="shared" si="28"/>
        <v>14.610824428354153</v>
      </c>
    </row>
    <row r="1756" spans="1:12" x14ac:dyDescent="0.2">
      <c r="A1756">
        <v>1754</v>
      </c>
      <c r="B1756">
        <v>860</v>
      </c>
      <c r="C1756">
        <v>1</v>
      </c>
      <c r="D1756">
        <v>4</v>
      </c>
      <c r="E1756">
        <v>20</v>
      </c>
      <c r="F1756">
        <v>30</v>
      </c>
      <c r="G1756">
        <v>31</v>
      </c>
      <c r="H1756">
        <v>39</v>
      </c>
      <c r="I1756">
        <v>43</v>
      </c>
      <c r="J1756" s="1">
        <v>5000000</v>
      </c>
      <c r="K1756" s="2">
        <v>35127</v>
      </c>
      <c r="L1756">
        <f t="shared" si="28"/>
        <v>16.411378166788229</v>
      </c>
    </row>
    <row r="1757" spans="1:12" x14ac:dyDescent="0.2">
      <c r="A1757">
        <v>1755</v>
      </c>
      <c r="B1757">
        <v>859</v>
      </c>
      <c r="C1757">
        <v>8</v>
      </c>
      <c r="D1757">
        <v>18</v>
      </c>
      <c r="E1757">
        <v>21</v>
      </c>
      <c r="F1757">
        <v>31</v>
      </c>
      <c r="G1757">
        <v>34</v>
      </c>
      <c r="H1757">
        <v>43</v>
      </c>
      <c r="I1757">
        <v>15</v>
      </c>
      <c r="J1757" s="1">
        <v>3500000</v>
      </c>
      <c r="K1757" s="2">
        <v>35123</v>
      </c>
      <c r="L1757">
        <f t="shared" si="28"/>
        <v>12.188988004400882</v>
      </c>
    </row>
    <row r="1758" spans="1:12" x14ac:dyDescent="0.2">
      <c r="A1758">
        <v>1756</v>
      </c>
      <c r="B1758">
        <v>858</v>
      </c>
      <c r="C1758">
        <v>6</v>
      </c>
      <c r="D1758">
        <v>11</v>
      </c>
      <c r="E1758">
        <v>33</v>
      </c>
      <c r="F1758">
        <v>34</v>
      </c>
      <c r="G1758">
        <v>38</v>
      </c>
      <c r="H1758">
        <v>40</v>
      </c>
      <c r="I1758">
        <v>9</v>
      </c>
      <c r="J1758" s="1">
        <v>2500000</v>
      </c>
      <c r="K1758" s="2">
        <v>35120</v>
      </c>
      <c r="L1758">
        <f t="shared" si="28"/>
        <v>14.998412614419596</v>
      </c>
    </row>
    <row r="1759" spans="1:12" x14ac:dyDescent="0.2">
      <c r="A1759">
        <v>1757</v>
      </c>
      <c r="B1759">
        <v>857</v>
      </c>
      <c r="C1759">
        <v>2</v>
      </c>
      <c r="D1759">
        <v>4</v>
      </c>
      <c r="E1759">
        <v>5</v>
      </c>
      <c r="F1759">
        <v>7</v>
      </c>
      <c r="G1759">
        <v>23</v>
      </c>
      <c r="H1759">
        <v>42</v>
      </c>
      <c r="I1759">
        <v>28</v>
      </c>
      <c r="J1759" s="1">
        <v>2000000</v>
      </c>
      <c r="K1759" s="2">
        <v>35116</v>
      </c>
      <c r="L1759">
        <f t="shared" si="28"/>
        <v>15.334368495078536</v>
      </c>
    </row>
    <row r="1760" spans="1:12" x14ac:dyDescent="0.2">
      <c r="A1760">
        <v>1758</v>
      </c>
      <c r="B1760">
        <v>856</v>
      </c>
      <c r="C1760">
        <v>9</v>
      </c>
      <c r="D1760">
        <v>27</v>
      </c>
      <c r="E1760">
        <v>32</v>
      </c>
      <c r="F1760">
        <v>38</v>
      </c>
      <c r="G1760">
        <v>40</v>
      </c>
      <c r="H1760">
        <v>41</v>
      </c>
      <c r="I1760">
        <v>29</v>
      </c>
      <c r="J1760" s="1">
        <v>7000000</v>
      </c>
      <c r="K1760" s="2">
        <v>35113</v>
      </c>
      <c r="L1760">
        <f t="shared" si="28"/>
        <v>11.066896153673374</v>
      </c>
    </row>
    <row r="1761" spans="1:12" x14ac:dyDescent="0.2">
      <c r="A1761">
        <v>1759</v>
      </c>
      <c r="B1761">
        <v>855</v>
      </c>
      <c r="C1761">
        <v>13</v>
      </c>
      <c r="D1761">
        <v>14</v>
      </c>
      <c r="E1761">
        <v>15</v>
      </c>
      <c r="F1761">
        <v>16</v>
      </c>
      <c r="G1761">
        <v>17</v>
      </c>
      <c r="H1761">
        <v>18</v>
      </c>
      <c r="I1761">
        <v>19</v>
      </c>
      <c r="J1761" s="1">
        <v>5000000</v>
      </c>
      <c r="K1761" s="2">
        <v>35109</v>
      </c>
      <c r="L1761">
        <f t="shared" si="28"/>
        <v>2.1602468994692869</v>
      </c>
    </row>
    <row r="1762" spans="1:12" x14ac:dyDescent="0.2">
      <c r="A1762">
        <v>1760</v>
      </c>
      <c r="B1762">
        <v>854</v>
      </c>
      <c r="C1762">
        <v>2</v>
      </c>
      <c r="D1762">
        <v>3</v>
      </c>
      <c r="E1762">
        <v>16</v>
      </c>
      <c r="F1762">
        <v>19</v>
      </c>
      <c r="G1762">
        <v>20</v>
      </c>
      <c r="H1762">
        <v>38</v>
      </c>
      <c r="I1762">
        <v>31</v>
      </c>
      <c r="J1762" s="1">
        <v>3500000</v>
      </c>
      <c r="K1762" s="2">
        <v>35106</v>
      </c>
      <c r="L1762">
        <f t="shared" si="28"/>
        <v>13.277263057035299</v>
      </c>
    </row>
    <row r="1763" spans="1:12" x14ac:dyDescent="0.2">
      <c r="A1763">
        <v>1761</v>
      </c>
      <c r="B1763">
        <v>853</v>
      </c>
      <c r="C1763">
        <v>5</v>
      </c>
      <c r="D1763">
        <v>9</v>
      </c>
      <c r="E1763">
        <v>23</v>
      </c>
      <c r="F1763">
        <v>35</v>
      </c>
      <c r="G1763">
        <v>37</v>
      </c>
      <c r="H1763">
        <v>43</v>
      </c>
      <c r="I1763">
        <v>19</v>
      </c>
      <c r="J1763" s="1">
        <v>2500000</v>
      </c>
      <c r="K1763" s="2">
        <v>35102</v>
      </c>
      <c r="L1763">
        <f t="shared" si="28"/>
        <v>14.50123147479945</v>
      </c>
    </row>
    <row r="1764" spans="1:12" x14ac:dyDescent="0.2">
      <c r="A1764">
        <v>1762</v>
      </c>
      <c r="B1764">
        <v>852</v>
      </c>
      <c r="C1764">
        <v>2</v>
      </c>
      <c r="D1764">
        <v>5</v>
      </c>
      <c r="E1764">
        <v>13</v>
      </c>
      <c r="F1764">
        <v>17</v>
      </c>
      <c r="G1764">
        <v>23</v>
      </c>
      <c r="H1764">
        <v>26</v>
      </c>
      <c r="I1764">
        <v>30</v>
      </c>
      <c r="J1764" s="1">
        <v>2000000</v>
      </c>
      <c r="K1764" s="2">
        <v>35099</v>
      </c>
      <c r="L1764">
        <f t="shared" si="28"/>
        <v>10.564991605252114</v>
      </c>
    </row>
    <row r="1765" spans="1:12" x14ac:dyDescent="0.2">
      <c r="A1765">
        <v>1763</v>
      </c>
      <c r="B1765">
        <v>851</v>
      </c>
      <c r="C1765">
        <v>1</v>
      </c>
      <c r="D1765">
        <v>6</v>
      </c>
      <c r="E1765">
        <v>12</v>
      </c>
      <c r="F1765">
        <v>13</v>
      </c>
      <c r="G1765">
        <v>27</v>
      </c>
      <c r="H1765">
        <v>43</v>
      </c>
      <c r="I1765">
        <v>11</v>
      </c>
      <c r="J1765" s="1">
        <v>2000000</v>
      </c>
      <c r="K1765" s="2">
        <v>35095</v>
      </c>
      <c r="L1765">
        <f t="shared" si="28"/>
        <v>14.287856982166959</v>
      </c>
    </row>
    <row r="1766" spans="1:12" x14ac:dyDescent="0.2">
      <c r="A1766">
        <v>1764</v>
      </c>
      <c r="B1766">
        <v>850</v>
      </c>
      <c r="C1766">
        <v>15</v>
      </c>
      <c r="D1766">
        <v>23</v>
      </c>
      <c r="E1766">
        <v>31</v>
      </c>
      <c r="F1766">
        <v>32</v>
      </c>
      <c r="G1766">
        <v>36</v>
      </c>
      <c r="H1766">
        <v>42</v>
      </c>
      <c r="I1766">
        <v>27</v>
      </c>
      <c r="J1766" s="1">
        <v>9000000</v>
      </c>
      <c r="K1766" s="2">
        <v>35092</v>
      </c>
      <c r="L1766">
        <f t="shared" si="28"/>
        <v>8.8101672866664433</v>
      </c>
    </row>
    <row r="1767" spans="1:12" x14ac:dyDescent="0.2">
      <c r="A1767">
        <v>1765</v>
      </c>
      <c r="B1767">
        <v>849</v>
      </c>
      <c r="C1767">
        <v>6</v>
      </c>
      <c r="D1767">
        <v>13</v>
      </c>
      <c r="E1767">
        <v>20</v>
      </c>
      <c r="F1767">
        <v>30</v>
      </c>
      <c r="G1767">
        <v>36</v>
      </c>
      <c r="H1767">
        <v>43</v>
      </c>
      <c r="I1767">
        <v>15</v>
      </c>
      <c r="J1767" s="1">
        <v>7000000</v>
      </c>
      <c r="K1767" s="2">
        <v>35088</v>
      </c>
      <c r="L1767">
        <f t="shared" si="28"/>
        <v>13.412858081138484</v>
      </c>
    </row>
    <row r="1768" spans="1:12" x14ac:dyDescent="0.2">
      <c r="A1768">
        <v>1766</v>
      </c>
      <c r="B1768">
        <v>848</v>
      </c>
      <c r="C1768">
        <v>1</v>
      </c>
      <c r="D1768">
        <v>3</v>
      </c>
      <c r="E1768">
        <v>24</v>
      </c>
      <c r="F1768">
        <v>30</v>
      </c>
      <c r="G1768">
        <v>38</v>
      </c>
      <c r="H1768">
        <v>41</v>
      </c>
      <c r="I1768">
        <v>16</v>
      </c>
      <c r="J1768" s="1">
        <v>5000000</v>
      </c>
      <c r="K1768" s="2">
        <v>35085</v>
      </c>
      <c r="L1768">
        <f t="shared" si="28"/>
        <v>15.931400560199464</v>
      </c>
    </row>
    <row r="1769" spans="1:12" x14ac:dyDescent="0.2">
      <c r="A1769">
        <v>1767</v>
      </c>
      <c r="B1769">
        <v>847</v>
      </c>
      <c r="C1769">
        <v>11</v>
      </c>
      <c r="D1769">
        <v>14</v>
      </c>
      <c r="E1769">
        <v>16</v>
      </c>
      <c r="F1769">
        <v>19</v>
      </c>
      <c r="G1769">
        <v>24</v>
      </c>
      <c r="H1769">
        <v>28</v>
      </c>
      <c r="I1769">
        <v>13</v>
      </c>
      <c r="J1769" s="1">
        <v>3500000</v>
      </c>
      <c r="K1769" s="2">
        <v>35081</v>
      </c>
      <c r="L1769">
        <f t="shared" si="28"/>
        <v>6.2029179001652475</v>
      </c>
    </row>
    <row r="1770" spans="1:12" x14ac:dyDescent="0.2">
      <c r="A1770">
        <v>1768</v>
      </c>
      <c r="B1770">
        <v>846</v>
      </c>
      <c r="C1770">
        <v>5</v>
      </c>
      <c r="D1770">
        <v>13</v>
      </c>
      <c r="E1770">
        <v>23</v>
      </c>
      <c r="F1770">
        <v>30</v>
      </c>
      <c r="G1770">
        <v>33</v>
      </c>
      <c r="H1770">
        <v>39</v>
      </c>
      <c r="I1770">
        <v>11</v>
      </c>
      <c r="J1770" s="1">
        <v>2500000</v>
      </c>
      <c r="K1770" s="2">
        <v>35078</v>
      </c>
      <c r="L1770">
        <f t="shared" si="28"/>
        <v>12.68857754044952</v>
      </c>
    </row>
    <row r="1771" spans="1:12" x14ac:dyDescent="0.2">
      <c r="A1771">
        <v>1769</v>
      </c>
      <c r="B1771">
        <v>845</v>
      </c>
      <c r="C1771">
        <v>18</v>
      </c>
      <c r="D1771">
        <v>24</v>
      </c>
      <c r="E1771">
        <v>31</v>
      </c>
      <c r="F1771">
        <v>34</v>
      </c>
      <c r="G1771">
        <v>43</v>
      </c>
      <c r="H1771">
        <v>44</v>
      </c>
      <c r="I1771">
        <v>39</v>
      </c>
      <c r="J1771" s="1">
        <v>2000000</v>
      </c>
      <c r="K1771" s="2">
        <v>35074</v>
      </c>
      <c r="L1771">
        <f t="shared" si="28"/>
        <v>9.7247842429242919</v>
      </c>
    </row>
    <row r="1772" spans="1:12" x14ac:dyDescent="0.2">
      <c r="A1772">
        <v>1770</v>
      </c>
      <c r="B1772">
        <v>844</v>
      </c>
      <c r="C1772">
        <v>2</v>
      </c>
      <c r="D1772">
        <v>10</v>
      </c>
      <c r="E1772">
        <v>17</v>
      </c>
      <c r="F1772">
        <v>25</v>
      </c>
      <c r="G1772">
        <v>36</v>
      </c>
      <c r="H1772">
        <v>43</v>
      </c>
      <c r="I1772">
        <v>14</v>
      </c>
      <c r="J1772" s="1">
        <v>4500000</v>
      </c>
      <c r="K1772" s="2">
        <v>35071</v>
      </c>
      <c r="L1772">
        <f t="shared" si="28"/>
        <v>14.560219778561036</v>
      </c>
    </row>
    <row r="1773" spans="1:12" x14ac:dyDescent="0.2">
      <c r="A1773">
        <v>1771</v>
      </c>
      <c r="B1773">
        <v>843</v>
      </c>
      <c r="C1773">
        <v>10</v>
      </c>
      <c r="D1773">
        <v>16</v>
      </c>
      <c r="E1773">
        <v>26</v>
      </c>
      <c r="F1773">
        <v>30</v>
      </c>
      <c r="G1773">
        <v>35</v>
      </c>
      <c r="H1773">
        <v>37</v>
      </c>
      <c r="I1773">
        <v>40</v>
      </c>
      <c r="J1773" s="1">
        <v>3500000</v>
      </c>
      <c r="K1773" s="2">
        <v>35067</v>
      </c>
      <c r="L1773">
        <f t="shared" si="28"/>
        <v>11.176079898817918</v>
      </c>
    </row>
    <row r="1774" spans="1:12" x14ac:dyDescent="0.2">
      <c r="A1774">
        <v>1772</v>
      </c>
      <c r="B1774">
        <v>842</v>
      </c>
      <c r="C1774">
        <v>7</v>
      </c>
      <c r="D1774">
        <v>12</v>
      </c>
      <c r="E1774">
        <v>16</v>
      </c>
      <c r="F1774">
        <v>20</v>
      </c>
      <c r="G1774">
        <v>30</v>
      </c>
      <c r="H1774">
        <v>38</v>
      </c>
      <c r="I1774">
        <v>29</v>
      </c>
      <c r="J1774" s="1">
        <v>2500000</v>
      </c>
      <c r="K1774" s="2">
        <v>35064</v>
      </c>
      <c r="L1774">
        <f t="shared" si="28"/>
        <v>11.056133828698677</v>
      </c>
    </row>
    <row r="1775" spans="1:12" x14ac:dyDescent="0.2">
      <c r="A1775">
        <v>1773</v>
      </c>
      <c r="B1775">
        <v>841</v>
      </c>
      <c r="C1775">
        <v>3</v>
      </c>
      <c r="D1775">
        <v>9</v>
      </c>
      <c r="E1775">
        <v>13</v>
      </c>
      <c r="F1775">
        <v>15</v>
      </c>
      <c r="G1775">
        <v>36</v>
      </c>
      <c r="H1775">
        <v>41</v>
      </c>
      <c r="I1775">
        <v>28</v>
      </c>
      <c r="J1775" s="1">
        <v>2000000</v>
      </c>
      <c r="K1775" s="2">
        <v>35060</v>
      </c>
      <c r="L1775">
        <f t="shared" si="28"/>
        <v>14.384184436552596</v>
      </c>
    </row>
    <row r="1776" spans="1:12" x14ac:dyDescent="0.2">
      <c r="A1776">
        <v>1774</v>
      </c>
      <c r="B1776">
        <v>840</v>
      </c>
      <c r="C1776">
        <v>13</v>
      </c>
      <c r="D1776">
        <v>15</v>
      </c>
      <c r="E1776">
        <v>20</v>
      </c>
      <c r="F1776">
        <v>25</v>
      </c>
      <c r="G1776">
        <v>34</v>
      </c>
      <c r="H1776">
        <v>43</v>
      </c>
      <c r="I1776">
        <v>41</v>
      </c>
      <c r="J1776" s="1">
        <v>3500000</v>
      </c>
      <c r="K1776" s="2">
        <v>35057</v>
      </c>
      <c r="L1776">
        <f t="shared" si="28"/>
        <v>12.202653887772197</v>
      </c>
    </row>
    <row r="1777" spans="1:12" x14ac:dyDescent="0.2">
      <c r="A1777">
        <v>1775</v>
      </c>
      <c r="B1777">
        <v>839</v>
      </c>
      <c r="C1777">
        <v>9</v>
      </c>
      <c r="D1777">
        <v>15</v>
      </c>
      <c r="E1777">
        <v>18</v>
      </c>
      <c r="F1777">
        <v>21</v>
      </c>
      <c r="G1777">
        <v>32</v>
      </c>
      <c r="H1777">
        <v>38</v>
      </c>
      <c r="I1777">
        <v>29</v>
      </c>
      <c r="J1777" s="1">
        <v>2500000</v>
      </c>
      <c r="K1777" s="2">
        <v>35053</v>
      </c>
      <c r="L1777">
        <f t="shared" si="28"/>
        <v>10.253919111386491</v>
      </c>
    </row>
    <row r="1778" spans="1:12" x14ac:dyDescent="0.2">
      <c r="A1778">
        <v>1776</v>
      </c>
      <c r="B1778">
        <v>838</v>
      </c>
      <c r="C1778">
        <v>12</v>
      </c>
      <c r="D1778">
        <v>20</v>
      </c>
      <c r="E1778">
        <v>23</v>
      </c>
      <c r="F1778">
        <v>24</v>
      </c>
      <c r="G1778">
        <v>33</v>
      </c>
      <c r="H1778">
        <v>36</v>
      </c>
      <c r="I1778">
        <v>37</v>
      </c>
      <c r="J1778" s="1">
        <v>2000000</v>
      </c>
      <c r="K1778" s="2">
        <v>35050</v>
      </c>
      <c r="L1778">
        <f t="shared" si="28"/>
        <v>9.2530561231977586</v>
      </c>
    </row>
    <row r="1779" spans="1:12" x14ac:dyDescent="0.2">
      <c r="A1779">
        <v>1777</v>
      </c>
      <c r="B1779">
        <v>837</v>
      </c>
      <c r="C1779">
        <v>4</v>
      </c>
      <c r="D1779">
        <v>6</v>
      </c>
      <c r="E1779">
        <v>10</v>
      </c>
      <c r="F1779">
        <v>15</v>
      </c>
      <c r="G1779">
        <v>22</v>
      </c>
      <c r="H1779">
        <v>35</v>
      </c>
      <c r="I1779">
        <v>30</v>
      </c>
      <c r="J1779" s="1">
        <v>10000000</v>
      </c>
      <c r="K1779" s="2">
        <v>35046</v>
      </c>
      <c r="L1779">
        <f t="shared" si="28"/>
        <v>11.970201096293842</v>
      </c>
    </row>
    <row r="1780" spans="1:12" x14ac:dyDescent="0.2">
      <c r="A1780">
        <v>1778</v>
      </c>
      <c r="B1780">
        <v>836</v>
      </c>
      <c r="C1780">
        <v>1</v>
      </c>
      <c r="D1780">
        <v>3</v>
      </c>
      <c r="E1780">
        <v>8</v>
      </c>
      <c r="F1780">
        <v>10</v>
      </c>
      <c r="G1780">
        <v>23</v>
      </c>
      <c r="H1780">
        <v>30</v>
      </c>
      <c r="I1780">
        <v>20</v>
      </c>
      <c r="J1780" s="1">
        <v>8000000</v>
      </c>
      <c r="K1780" s="2">
        <v>35043</v>
      </c>
      <c r="L1780">
        <f t="shared" si="28"/>
        <v>10.906529280774015</v>
      </c>
    </row>
    <row r="1781" spans="1:12" x14ac:dyDescent="0.2">
      <c r="A1781">
        <v>1779</v>
      </c>
      <c r="B1781">
        <v>835</v>
      </c>
      <c r="C1781">
        <v>4</v>
      </c>
      <c r="D1781">
        <v>5</v>
      </c>
      <c r="E1781">
        <v>13</v>
      </c>
      <c r="F1781">
        <v>26</v>
      </c>
      <c r="G1781">
        <v>28</v>
      </c>
      <c r="H1781">
        <v>34</v>
      </c>
      <c r="I1781">
        <v>24</v>
      </c>
      <c r="J1781" s="1">
        <v>6500000</v>
      </c>
      <c r="K1781" s="2">
        <v>35039</v>
      </c>
      <c r="L1781">
        <f t="shared" si="28"/>
        <v>11.810003830490084</v>
      </c>
    </row>
    <row r="1782" spans="1:12" x14ac:dyDescent="0.2">
      <c r="A1782">
        <v>1780</v>
      </c>
      <c r="B1782">
        <v>834</v>
      </c>
      <c r="C1782">
        <v>5</v>
      </c>
      <c r="D1782">
        <v>7</v>
      </c>
      <c r="E1782">
        <v>12</v>
      </c>
      <c r="F1782">
        <v>30</v>
      </c>
      <c r="G1782">
        <v>37</v>
      </c>
      <c r="H1782">
        <v>44</v>
      </c>
      <c r="I1782">
        <v>3</v>
      </c>
      <c r="J1782" s="1">
        <v>5000000</v>
      </c>
      <c r="K1782" s="2">
        <v>35036</v>
      </c>
      <c r="L1782">
        <f t="shared" si="28"/>
        <v>16.888993316302049</v>
      </c>
    </row>
    <row r="1783" spans="1:12" x14ac:dyDescent="0.2">
      <c r="A1783">
        <v>1781</v>
      </c>
      <c r="B1783">
        <v>833</v>
      </c>
      <c r="C1783">
        <v>4</v>
      </c>
      <c r="D1783">
        <v>8</v>
      </c>
      <c r="E1783">
        <v>20</v>
      </c>
      <c r="F1783">
        <v>23</v>
      </c>
      <c r="G1783">
        <v>31</v>
      </c>
      <c r="H1783">
        <v>36</v>
      </c>
      <c r="I1783">
        <v>2</v>
      </c>
      <c r="J1783" s="1">
        <v>3500000</v>
      </c>
      <c r="K1783" s="2">
        <v>35032</v>
      </c>
      <c r="L1783">
        <f t="shared" si="28"/>
        <v>13.375528471980534</v>
      </c>
    </row>
    <row r="1784" spans="1:12" x14ac:dyDescent="0.2">
      <c r="A1784">
        <v>1782</v>
      </c>
      <c r="B1784">
        <v>832</v>
      </c>
      <c r="C1784">
        <v>1</v>
      </c>
      <c r="D1784">
        <v>12</v>
      </c>
      <c r="E1784">
        <v>18</v>
      </c>
      <c r="F1784">
        <v>22</v>
      </c>
      <c r="G1784">
        <v>30</v>
      </c>
      <c r="H1784">
        <v>40</v>
      </c>
      <c r="I1784">
        <v>14</v>
      </c>
      <c r="J1784" s="1">
        <v>2500000</v>
      </c>
      <c r="K1784" s="2">
        <v>35029</v>
      </c>
      <c r="L1784">
        <f t="shared" si="28"/>
        <v>12.699831269970256</v>
      </c>
    </row>
    <row r="1785" spans="1:12" x14ac:dyDescent="0.2">
      <c r="A1785">
        <v>1783</v>
      </c>
      <c r="B1785">
        <v>831</v>
      </c>
      <c r="C1785">
        <v>1</v>
      </c>
      <c r="D1785">
        <v>3</v>
      </c>
      <c r="E1785">
        <v>12</v>
      </c>
      <c r="F1785">
        <v>19</v>
      </c>
      <c r="G1785">
        <v>24</v>
      </c>
      <c r="H1785">
        <v>40</v>
      </c>
      <c r="I1785">
        <v>21</v>
      </c>
      <c r="J1785" s="1">
        <v>2000000</v>
      </c>
      <c r="K1785" s="2">
        <v>35025</v>
      </c>
      <c r="L1785">
        <f t="shared" si="28"/>
        <v>13.384425917567668</v>
      </c>
    </row>
    <row r="1786" spans="1:12" x14ac:dyDescent="0.2">
      <c r="A1786">
        <v>1784</v>
      </c>
      <c r="B1786">
        <v>830</v>
      </c>
      <c r="C1786">
        <v>13</v>
      </c>
      <c r="D1786">
        <v>24</v>
      </c>
      <c r="E1786">
        <v>28</v>
      </c>
      <c r="F1786">
        <v>30</v>
      </c>
      <c r="G1786">
        <v>32</v>
      </c>
      <c r="H1786">
        <v>37</v>
      </c>
      <c r="I1786">
        <v>27</v>
      </c>
      <c r="J1786" s="1">
        <v>2000000</v>
      </c>
      <c r="K1786" s="2">
        <v>35022</v>
      </c>
      <c r="L1786">
        <f t="shared" si="28"/>
        <v>7.5213980463361061</v>
      </c>
    </row>
    <row r="1787" spans="1:12" x14ac:dyDescent="0.2">
      <c r="A1787">
        <v>1785</v>
      </c>
      <c r="B1787">
        <v>829</v>
      </c>
      <c r="C1787">
        <v>5</v>
      </c>
      <c r="D1787">
        <v>14</v>
      </c>
      <c r="E1787">
        <v>28</v>
      </c>
      <c r="F1787">
        <v>36</v>
      </c>
      <c r="G1787">
        <v>37</v>
      </c>
      <c r="H1787">
        <v>43</v>
      </c>
      <c r="I1787">
        <v>32</v>
      </c>
      <c r="J1787" s="1">
        <v>3500000</v>
      </c>
      <c r="K1787" s="2">
        <v>35018</v>
      </c>
      <c r="L1787">
        <f t="shared" si="28"/>
        <v>13.606721028332181</v>
      </c>
    </row>
    <row r="1788" spans="1:12" x14ac:dyDescent="0.2">
      <c r="A1788">
        <v>1786</v>
      </c>
      <c r="B1788">
        <v>828</v>
      </c>
      <c r="C1788">
        <v>5</v>
      </c>
      <c r="D1788">
        <v>6</v>
      </c>
      <c r="E1788">
        <v>14</v>
      </c>
      <c r="F1788">
        <v>36</v>
      </c>
      <c r="G1788">
        <v>37</v>
      </c>
      <c r="H1788">
        <v>41</v>
      </c>
      <c r="I1788">
        <v>3</v>
      </c>
      <c r="J1788" s="1">
        <v>2500000</v>
      </c>
      <c r="K1788" s="2">
        <v>35015</v>
      </c>
      <c r="L1788">
        <f t="shared" si="28"/>
        <v>16.987390281365428</v>
      </c>
    </row>
    <row r="1789" spans="1:12" x14ac:dyDescent="0.2">
      <c r="A1789">
        <v>1787</v>
      </c>
      <c r="B1789">
        <v>827</v>
      </c>
      <c r="C1789">
        <v>2</v>
      </c>
      <c r="D1789">
        <v>11</v>
      </c>
      <c r="E1789">
        <v>17</v>
      </c>
      <c r="F1789">
        <v>27</v>
      </c>
      <c r="G1789">
        <v>30</v>
      </c>
      <c r="H1789">
        <v>31</v>
      </c>
      <c r="I1789">
        <v>9</v>
      </c>
      <c r="J1789" s="1">
        <v>2000000</v>
      </c>
      <c r="K1789" s="2">
        <v>35011</v>
      </c>
      <c r="L1789">
        <f t="shared" si="28"/>
        <v>11.408017231002814</v>
      </c>
    </row>
    <row r="1790" spans="1:12" x14ac:dyDescent="0.2">
      <c r="A1790">
        <v>1788</v>
      </c>
      <c r="B1790">
        <v>826</v>
      </c>
      <c r="C1790">
        <v>8</v>
      </c>
      <c r="D1790">
        <v>11</v>
      </c>
      <c r="E1790">
        <v>14</v>
      </c>
      <c r="F1790">
        <v>27</v>
      </c>
      <c r="G1790">
        <v>40</v>
      </c>
      <c r="H1790">
        <v>43</v>
      </c>
      <c r="I1790">
        <v>34</v>
      </c>
      <c r="J1790" s="1">
        <v>7000000</v>
      </c>
      <c r="K1790" s="2">
        <v>35008</v>
      </c>
      <c r="L1790">
        <f t="shared" si="28"/>
        <v>14.372592966177974</v>
      </c>
    </row>
    <row r="1791" spans="1:12" x14ac:dyDescent="0.2">
      <c r="A1791">
        <v>1789</v>
      </c>
      <c r="B1791">
        <v>825</v>
      </c>
      <c r="C1791">
        <v>12</v>
      </c>
      <c r="D1791">
        <v>15</v>
      </c>
      <c r="E1791">
        <v>18</v>
      </c>
      <c r="F1791">
        <v>20</v>
      </c>
      <c r="G1791">
        <v>40</v>
      </c>
      <c r="H1791">
        <v>42</v>
      </c>
      <c r="I1791">
        <v>2</v>
      </c>
      <c r="J1791" s="1">
        <v>5500000</v>
      </c>
      <c r="K1791" s="2">
        <v>35004</v>
      </c>
      <c r="L1791">
        <f t="shared" si="28"/>
        <v>14.659630346798037</v>
      </c>
    </row>
    <row r="1792" spans="1:12" x14ac:dyDescent="0.2">
      <c r="A1792">
        <v>1790</v>
      </c>
      <c r="B1792">
        <v>824</v>
      </c>
      <c r="C1792">
        <v>12</v>
      </c>
      <c r="D1792">
        <v>13</v>
      </c>
      <c r="E1792">
        <v>16</v>
      </c>
      <c r="F1792">
        <v>17</v>
      </c>
      <c r="G1792">
        <v>35</v>
      </c>
      <c r="H1792">
        <v>44</v>
      </c>
      <c r="I1792">
        <v>32</v>
      </c>
      <c r="J1792" s="1">
        <v>4000000</v>
      </c>
      <c r="K1792" s="2">
        <v>35001</v>
      </c>
      <c r="L1792">
        <f t="shared" si="28"/>
        <v>12.667919737517698</v>
      </c>
    </row>
    <row r="1793" spans="1:12" x14ac:dyDescent="0.2">
      <c r="A1793">
        <v>1791</v>
      </c>
      <c r="B1793">
        <v>823</v>
      </c>
      <c r="C1793">
        <v>4</v>
      </c>
      <c r="D1793">
        <v>5</v>
      </c>
      <c r="E1793">
        <v>12</v>
      </c>
      <c r="F1793">
        <v>18</v>
      </c>
      <c r="G1793">
        <v>32</v>
      </c>
      <c r="H1793">
        <v>43</v>
      </c>
      <c r="I1793">
        <v>1</v>
      </c>
      <c r="J1793" s="1">
        <v>2500000</v>
      </c>
      <c r="K1793" s="2">
        <v>34997</v>
      </c>
      <c r="L1793">
        <f t="shared" si="28"/>
        <v>15.778224898650068</v>
      </c>
    </row>
    <row r="1794" spans="1:12" x14ac:dyDescent="0.2">
      <c r="A1794">
        <v>1792</v>
      </c>
      <c r="B1794">
        <v>822</v>
      </c>
      <c r="C1794">
        <v>10</v>
      </c>
      <c r="D1794">
        <v>18</v>
      </c>
      <c r="E1794">
        <v>20</v>
      </c>
      <c r="F1794">
        <v>33</v>
      </c>
      <c r="G1794">
        <v>34</v>
      </c>
      <c r="H1794">
        <v>44</v>
      </c>
      <c r="I1794">
        <v>11</v>
      </c>
      <c r="J1794" s="1">
        <v>2000000</v>
      </c>
      <c r="K1794" s="2">
        <v>34994</v>
      </c>
      <c r="L1794">
        <f t="shared" si="28"/>
        <v>12.893335303097304</v>
      </c>
    </row>
    <row r="1795" spans="1:12" x14ac:dyDescent="0.2">
      <c r="A1795">
        <v>1793</v>
      </c>
      <c r="B1795">
        <v>821</v>
      </c>
      <c r="C1795">
        <v>7</v>
      </c>
      <c r="D1795">
        <v>8</v>
      </c>
      <c r="E1795">
        <v>13</v>
      </c>
      <c r="F1795">
        <v>17</v>
      </c>
      <c r="G1795">
        <v>28</v>
      </c>
      <c r="H1795">
        <v>43</v>
      </c>
      <c r="I1795">
        <v>20</v>
      </c>
      <c r="J1795" s="1">
        <v>18000000</v>
      </c>
      <c r="K1795" s="2">
        <v>34990</v>
      </c>
      <c r="L1795">
        <f t="shared" si="28"/>
        <v>12.66039945205973</v>
      </c>
    </row>
    <row r="1796" spans="1:12" x14ac:dyDescent="0.2">
      <c r="A1796">
        <v>1794</v>
      </c>
      <c r="B1796">
        <v>820</v>
      </c>
      <c r="C1796">
        <v>1</v>
      </c>
      <c r="D1796">
        <v>7</v>
      </c>
      <c r="E1796">
        <v>8</v>
      </c>
      <c r="F1796">
        <v>38</v>
      </c>
      <c r="G1796">
        <v>39</v>
      </c>
      <c r="H1796">
        <v>43</v>
      </c>
      <c r="I1796">
        <v>34</v>
      </c>
      <c r="J1796" s="1">
        <v>15000000</v>
      </c>
      <c r="K1796" s="2">
        <v>34987</v>
      </c>
      <c r="L1796">
        <f t="shared" ref="L1796:L1859" si="29">STDEV(C1796:I1796)</f>
        <v>18.052832517496025</v>
      </c>
    </row>
    <row r="1797" spans="1:12" x14ac:dyDescent="0.2">
      <c r="A1797">
        <v>1795</v>
      </c>
      <c r="B1797">
        <v>819</v>
      </c>
      <c r="C1797">
        <v>1</v>
      </c>
      <c r="D1797">
        <v>22</v>
      </c>
      <c r="E1797">
        <v>25</v>
      </c>
      <c r="F1797">
        <v>32</v>
      </c>
      <c r="G1797">
        <v>33</v>
      </c>
      <c r="H1797">
        <v>40</v>
      </c>
      <c r="I1797">
        <v>34</v>
      </c>
      <c r="J1797" s="1">
        <v>12000000</v>
      </c>
      <c r="K1797" s="2">
        <v>34983</v>
      </c>
      <c r="L1797">
        <f t="shared" si="29"/>
        <v>12.80252951196606</v>
      </c>
    </row>
    <row r="1798" spans="1:12" x14ac:dyDescent="0.2">
      <c r="A1798">
        <v>1796</v>
      </c>
      <c r="B1798">
        <v>818</v>
      </c>
      <c r="C1798">
        <v>2</v>
      </c>
      <c r="D1798">
        <v>11</v>
      </c>
      <c r="E1798">
        <v>15</v>
      </c>
      <c r="F1798">
        <v>30</v>
      </c>
      <c r="G1798">
        <v>34</v>
      </c>
      <c r="H1798">
        <v>35</v>
      </c>
      <c r="I1798">
        <v>9</v>
      </c>
      <c r="J1798" s="1">
        <v>9500000</v>
      </c>
      <c r="K1798" s="2">
        <v>34980</v>
      </c>
      <c r="L1798">
        <f t="shared" si="29"/>
        <v>13.352367366340484</v>
      </c>
    </row>
    <row r="1799" spans="1:12" x14ac:dyDescent="0.2">
      <c r="A1799">
        <v>1797</v>
      </c>
      <c r="B1799">
        <v>817</v>
      </c>
      <c r="C1799">
        <v>5</v>
      </c>
      <c r="D1799">
        <v>12</v>
      </c>
      <c r="E1799">
        <v>26</v>
      </c>
      <c r="F1799">
        <v>28</v>
      </c>
      <c r="G1799">
        <v>31</v>
      </c>
      <c r="H1799">
        <v>32</v>
      </c>
      <c r="I1799">
        <v>42</v>
      </c>
      <c r="J1799" s="1">
        <v>7500000</v>
      </c>
      <c r="K1799" s="2">
        <v>34976</v>
      </c>
      <c r="L1799">
        <f t="shared" si="29"/>
        <v>12.601965077301392</v>
      </c>
    </row>
    <row r="1800" spans="1:12" x14ac:dyDescent="0.2">
      <c r="A1800">
        <v>1798</v>
      </c>
      <c r="B1800">
        <v>816</v>
      </c>
      <c r="C1800">
        <v>7</v>
      </c>
      <c r="D1800">
        <v>8</v>
      </c>
      <c r="E1800">
        <v>12</v>
      </c>
      <c r="F1800">
        <v>29</v>
      </c>
      <c r="G1800">
        <v>36</v>
      </c>
      <c r="H1800">
        <v>40</v>
      </c>
      <c r="I1800">
        <v>19</v>
      </c>
      <c r="J1800" s="1">
        <v>6000000</v>
      </c>
      <c r="K1800" s="2">
        <v>34973</v>
      </c>
      <c r="L1800">
        <f t="shared" si="29"/>
        <v>13.525989093311475</v>
      </c>
    </row>
    <row r="1801" spans="1:12" x14ac:dyDescent="0.2">
      <c r="A1801">
        <v>1799</v>
      </c>
      <c r="B1801">
        <v>815</v>
      </c>
      <c r="C1801">
        <v>5</v>
      </c>
      <c r="D1801">
        <v>21</v>
      </c>
      <c r="E1801">
        <v>31</v>
      </c>
      <c r="F1801">
        <v>33</v>
      </c>
      <c r="G1801">
        <v>38</v>
      </c>
      <c r="H1801">
        <v>40</v>
      </c>
      <c r="I1801">
        <v>28</v>
      </c>
      <c r="J1801" s="1">
        <v>4500000</v>
      </c>
      <c r="K1801" s="2">
        <v>34969</v>
      </c>
      <c r="L1801">
        <f t="shared" si="29"/>
        <v>11.944315244779277</v>
      </c>
    </row>
    <row r="1802" spans="1:12" x14ac:dyDescent="0.2">
      <c r="A1802">
        <v>1800</v>
      </c>
      <c r="B1802">
        <v>814</v>
      </c>
      <c r="C1802">
        <v>6</v>
      </c>
      <c r="D1802">
        <v>8</v>
      </c>
      <c r="E1802">
        <v>32</v>
      </c>
      <c r="F1802">
        <v>35</v>
      </c>
      <c r="G1802">
        <v>41</v>
      </c>
      <c r="H1802">
        <v>42</v>
      </c>
      <c r="I1802">
        <v>3</v>
      </c>
      <c r="J1802" s="1">
        <v>3500000</v>
      </c>
      <c r="K1802" s="2">
        <v>34966</v>
      </c>
      <c r="L1802">
        <f t="shared" si="29"/>
        <v>17.410998166183841</v>
      </c>
    </row>
    <row r="1803" spans="1:12" x14ac:dyDescent="0.2">
      <c r="A1803">
        <v>1801</v>
      </c>
      <c r="B1803">
        <v>813</v>
      </c>
      <c r="C1803">
        <v>4</v>
      </c>
      <c r="D1803">
        <v>5</v>
      </c>
      <c r="E1803">
        <v>7</v>
      </c>
      <c r="F1803">
        <v>24</v>
      </c>
      <c r="G1803">
        <v>27</v>
      </c>
      <c r="H1803">
        <v>40</v>
      </c>
      <c r="I1803">
        <v>11</v>
      </c>
      <c r="J1803" s="1">
        <v>2500000</v>
      </c>
      <c r="K1803" s="2">
        <v>34962</v>
      </c>
      <c r="L1803">
        <f t="shared" si="29"/>
        <v>13.704361488574499</v>
      </c>
    </row>
    <row r="1804" spans="1:12" x14ac:dyDescent="0.2">
      <c r="A1804">
        <v>1802</v>
      </c>
      <c r="B1804">
        <v>812</v>
      </c>
      <c r="C1804">
        <v>13</v>
      </c>
      <c r="D1804">
        <v>14</v>
      </c>
      <c r="E1804">
        <v>21</v>
      </c>
      <c r="F1804">
        <v>24</v>
      </c>
      <c r="G1804">
        <v>28</v>
      </c>
      <c r="H1804">
        <v>41</v>
      </c>
      <c r="I1804">
        <v>42</v>
      </c>
      <c r="J1804" s="1">
        <v>2000000</v>
      </c>
      <c r="K1804" s="2">
        <v>34959</v>
      </c>
      <c r="L1804">
        <f t="shared" si="29"/>
        <v>11.739230119966294</v>
      </c>
    </row>
    <row r="1805" spans="1:12" x14ac:dyDescent="0.2">
      <c r="A1805">
        <v>1803</v>
      </c>
      <c r="B1805">
        <v>811</v>
      </c>
      <c r="C1805">
        <v>19</v>
      </c>
      <c r="D1805">
        <v>24</v>
      </c>
      <c r="E1805">
        <v>26</v>
      </c>
      <c r="F1805">
        <v>28</v>
      </c>
      <c r="G1805">
        <v>33</v>
      </c>
      <c r="H1805">
        <v>35</v>
      </c>
      <c r="I1805">
        <v>39</v>
      </c>
      <c r="J1805" s="1">
        <v>6000000</v>
      </c>
      <c r="K1805" s="2">
        <v>34955</v>
      </c>
      <c r="L1805">
        <f t="shared" si="29"/>
        <v>6.9144431308330141</v>
      </c>
    </row>
    <row r="1806" spans="1:12" x14ac:dyDescent="0.2">
      <c r="A1806">
        <v>1804</v>
      </c>
      <c r="B1806">
        <v>810</v>
      </c>
      <c r="C1806">
        <v>4</v>
      </c>
      <c r="D1806">
        <v>11</v>
      </c>
      <c r="E1806">
        <v>13</v>
      </c>
      <c r="F1806">
        <v>19</v>
      </c>
      <c r="G1806">
        <v>25</v>
      </c>
      <c r="H1806">
        <v>32</v>
      </c>
      <c r="I1806">
        <v>36</v>
      </c>
      <c r="J1806" s="1">
        <v>4500000</v>
      </c>
      <c r="K1806" s="2">
        <v>34952</v>
      </c>
      <c r="L1806">
        <f t="shared" si="29"/>
        <v>11.633285577743433</v>
      </c>
    </row>
    <row r="1807" spans="1:12" x14ac:dyDescent="0.2">
      <c r="A1807">
        <v>1805</v>
      </c>
      <c r="B1807">
        <v>809</v>
      </c>
      <c r="C1807">
        <v>7</v>
      </c>
      <c r="D1807">
        <v>19</v>
      </c>
      <c r="E1807">
        <v>26</v>
      </c>
      <c r="F1807">
        <v>33</v>
      </c>
      <c r="G1807">
        <v>36</v>
      </c>
      <c r="H1807">
        <v>44</v>
      </c>
      <c r="I1807">
        <v>42</v>
      </c>
      <c r="J1807" s="1">
        <v>3500000</v>
      </c>
      <c r="K1807" s="2">
        <v>34948</v>
      </c>
      <c r="L1807">
        <f t="shared" si="29"/>
        <v>13.226956602044964</v>
      </c>
    </row>
    <row r="1808" spans="1:12" x14ac:dyDescent="0.2">
      <c r="A1808">
        <v>1806</v>
      </c>
      <c r="B1808">
        <v>808</v>
      </c>
      <c r="C1808">
        <v>6</v>
      </c>
      <c r="D1808">
        <v>7</v>
      </c>
      <c r="E1808">
        <v>12</v>
      </c>
      <c r="F1808">
        <v>14</v>
      </c>
      <c r="G1808">
        <v>18</v>
      </c>
      <c r="H1808">
        <v>44</v>
      </c>
      <c r="I1808">
        <v>20</v>
      </c>
      <c r="J1808" s="1">
        <v>2500000</v>
      </c>
      <c r="K1808" s="2">
        <v>34945</v>
      </c>
      <c r="L1808">
        <f t="shared" si="29"/>
        <v>12.867456181057255</v>
      </c>
    </row>
    <row r="1809" spans="1:12" x14ac:dyDescent="0.2">
      <c r="A1809">
        <v>1807</v>
      </c>
      <c r="B1809">
        <v>807</v>
      </c>
      <c r="C1809">
        <v>5</v>
      </c>
      <c r="D1809">
        <v>6</v>
      </c>
      <c r="E1809">
        <v>9</v>
      </c>
      <c r="F1809">
        <v>17</v>
      </c>
      <c r="G1809">
        <v>36</v>
      </c>
      <c r="H1809">
        <v>40</v>
      </c>
      <c r="I1809">
        <v>2</v>
      </c>
      <c r="J1809" s="1">
        <v>2000000</v>
      </c>
      <c r="K1809" s="2">
        <v>34941</v>
      </c>
      <c r="L1809">
        <f t="shared" si="29"/>
        <v>15.501152030920615</v>
      </c>
    </row>
    <row r="1810" spans="1:12" x14ac:dyDescent="0.2">
      <c r="A1810">
        <v>1808</v>
      </c>
      <c r="B1810">
        <v>806</v>
      </c>
      <c r="C1810">
        <v>7</v>
      </c>
      <c r="D1810">
        <v>19</v>
      </c>
      <c r="E1810">
        <v>23</v>
      </c>
      <c r="F1810">
        <v>24</v>
      </c>
      <c r="G1810">
        <v>25</v>
      </c>
      <c r="H1810">
        <v>28</v>
      </c>
      <c r="I1810">
        <v>20</v>
      </c>
      <c r="J1810" s="1">
        <v>3500000</v>
      </c>
      <c r="K1810" s="2">
        <v>34938</v>
      </c>
      <c r="L1810">
        <f t="shared" si="29"/>
        <v>6.8173448259707712</v>
      </c>
    </row>
    <row r="1811" spans="1:12" x14ac:dyDescent="0.2">
      <c r="A1811">
        <v>1809</v>
      </c>
      <c r="B1811">
        <v>805</v>
      </c>
      <c r="C1811">
        <v>2</v>
      </c>
      <c r="D1811">
        <v>10</v>
      </c>
      <c r="E1811">
        <v>15</v>
      </c>
      <c r="F1811">
        <v>18</v>
      </c>
      <c r="G1811">
        <v>31</v>
      </c>
      <c r="H1811">
        <v>42</v>
      </c>
      <c r="I1811">
        <v>6</v>
      </c>
      <c r="J1811" s="1">
        <v>2500000</v>
      </c>
      <c r="K1811" s="2">
        <v>34934</v>
      </c>
      <c r="L1811">
        <f t="shared" si="29"/>
        <v>14.244464254746893</v>
      </c>
    </row>
    <row r="1812" spans="1:12" x14ac:dyDescent="0.2">
      <c r="A1812">
        <v>1810</v>
      </c>
      <c r="B1812">
        <v>804</v>
      </c>
      <c r="C1812">
        <v>4</v>
      </c>
      <c r="D1812">
        <v>10</v>
      </c>
      <c r="E1812">
        <v>12</v>
      </c>
      <c r="F1812">
        <v>22</v>
      </c>
      <c r="G1812">
        <v>32</v>
      </c>
      <c r="H1812">
        <v>36</v>
      </c>
      <c r="I1812">
        <v>38</v>
      </c>
      <c r="J1812" s="1">
        <v>2000000</v>
      </c>
      <c r="K1812" s="2">
        <v>34931</v>
      </c>
      <c r="L1812">
        <f t="shared" si="29"/>
        <v>13.662601021279464</v>
      </c>
    </row>
    <row r="1813" spans="1:12" x14ac:dyDescent="0.2">
      <c r="A1813">
        <v>1811</v>
      </c>
      <c r="B1813">
        <v>803</v>
      </c>
      <c r="C1813">
        <v>2</v>
      </c>
      <c r="D1813">
        <v>9</v>
      </c>
      <c r="E1813">
        <v>11</v>
      </c>
      <c r="F1813">
        <v>15</v>
      </c>
      <c r="G1813">
        <v>20</v>
      </c>
      <c r="H1813">
        <v>21</v>
      </c>
      <c r="I1813">
        <v>43</v>
      </c>
      <c r="J1813" s="1">
        <v>3500000</v>
      </c>
      <c r="K1813" s="2">
        <v>34927</v>
      </c>
      <c r="L1813">
        <f t="shared" si="29"/>
        <v>13.098527725337249</v>
      </c>
    </row>
    <row r="1814" spans="1:12" x14ac:dyDescent="0.2">
      <c r="A1814">
        <v>1812</v>
      </c>
      <c r="B1814">
        <v>802</v>
      </c>
      <c r="C1814">
        <v>1</v>
      </c>
      <c r="D1814">
        <v>2</v>
      </c>
      <c r="E1814">
        <v>9</v>
      </c>
      <c r="F1814">
        <v>11</v>
      </c>
      <c r="G1814">
        <v>15</v>
      </c>
      <c r="H1814">
        <v>41</v>
      </c>
      <c r="I1814">
        <v>38</v>
      </c>
      <c r="J1814" s="1">
        <v>2500000</v>
      </c>
      <c r="K1814" s="2">
        <v>34924</v>
      </c>
      <c r="L1814">
        <f t="shared" si="29"/>
        <v>16.33722014005938</v>
      </c>
    </row>
    <row r="1815" spans="1:12" x14ac:dyDescent="0.2">
      <c r="A1815">
        <v>1813</v>
      </c>
      <c r="B1815">
        <v>801</v>
      </c>
      <c r="C1815">
        <v>2</v>
      </c>
      <c r="D1815">
        <v>8</v>
      </c>
      <c r="E1815">
        <v>18</v>
      </c>
      <c r="F1815">
        <v>29</v>
      </c>
      <c r="G1815">
        <v>30</v>
      </c>
      <c r="H1815">
        <v>37</v>
      </c>
      <c r="I1815">
        <v>21</v>
      </c>
      <c r="J1815" s="1">
        <v>2000000</v>
      </c>
      <c r="K1815" s="2">
        <v>34920</v>
      </c>
      <c r="L1815">
        <f t="shared" si="29"/>
        <v>12.512850537404679</v>
      </c>
    </row>
    <row r="1816" spans="1:12" x14ac:dyDescent="0.2">
      <c r="A1816">
        <v>1814</v>
      </c>
      <c r="B1816">
        <v>800</v>
      </c>
      <c r="C1816">
        <v>2</v>
      </c>
      <c r="D1816">
        <v>9</v>
      </c>
      <c r="E1816">
        <v>15</v>
      </c>
      <c r="F1816">
        <v>17</v>
      </c>
      <c r="G1816">
        <v>31</v>
      </c>
      <c r="H1816">
        <v>39</v>
      </c>
      <c r="I1816">
        <v>32</v>
      </c>
      <c r="J1816" s="1">
        <v>2000000</v>
      </c>
      <c r="K1816" s="2">
        <v>34917</v>
      </c>
      <c r="L1816">
        <f t="shared" si="29"/>
        <v>13.548853404308003</v>
      </c>
    </row>
    <row r="1817" spans="1:12" x14ac:dyDescent="0.2">
      <c r="A1817">
        <v>1815</v>
      </c>
      <c r="B1817">
        <v>799</v>
      </c>
      <c r="C1817">
        <v>6</v>
      </c>
      <c r="D1817">
        <v>7</v>
      </c>
      <c r="E1817">
        <v>11</v>
      </c>
      <c r="F1817">
        <v>30</v>
      </c>
      <c r="G1817">
        <v>31</v>
      </c>
      <c r="H1817">
        <v>37</v>
      </c>
      <c r="I1817">
        <v>14</v>
      </c>
      <c r="J1817" s="1">
        <v>5000000</v>
      </c>
      <c r="K1817" s="2">
        <v>34913</v>
      </c>
      <c r="L1817">
        <f t="shared" si="29"/>
        <v>12.843378875996027</v>
      </c>
    </row>
    <row r="1818" spans="1:12" x14ac:dyDescent="0.2">
      <c r="A1818">
        <v>1816</v>
      </c>
      <c r="B1818">
        <v>798</v>
      </c>
      <c r="C1818">
        <v>7</v>
      </c>
      <c r="D1818">
        <v>13</v>
      </c>
      <c r="E1818">
        <v>17</v>
      </c>
      <c r="F1818">
        <v>33</v>
      </c>
      <c r="G1818">
        <v>37</v>
      </c>
      <c r="H1818">
        <v>41</v>
      </c>
      <c r="I1818">
        <v>40</v>
      </c>
      <c r="J1818" s="1">
        <v>3500000</v>
      </c>
      <c r="K1818" s="2">
        <v>34910</v>
      </c>
      <c r="L1818">
        <f t="shared" si="29"/>
        <v>14.123604018669969</v>
      </c>
    </row>
    <row r="1819" spans="1:12" x14ac:dyDescent="0.2">
      <c r="A1819">
        <v>1817</v>
      </c>
      <c r="B1819">
        <v>797</v>
      </c>
      <c r="C1819">
        <v>1</v>
      </c>
      <c r="D1819">
        <v>2</v>
      </c>
      <c r="E1819">
        <v>6</v>
      </c>
      <c r="F1819">
        <v>20</v>
      </c>
      <c r="G1819">
        <v>37</v>
      </c>
      <c r="H1819">
        <v>40</v>
      </c>
      <c r="I1819">
        <v>8</v>
      </c>
      <c r="J1819" s="1">
        <v>2500000</v>
      </c>
      <c r="K1819" s="2">
        <v>34906</v>
      </c>
      <c r="L1819">
        <f t="shared" si="29"/>
        <v>16.418630532764556</v>
      </c>
    </row>
    <row r="1820" spans="1:12" x14ac:dyDescent="0.2">
      <c r="A1820">
        <v>1818</v>
      </c>
      <c r="B1820">
        <v>796</v>
      </c>
      <c r="C1820">
        <v>6</v>
      </c>
      <c r="D1820">
        <v>10</v>
      </c>
      <c r="E1820">
        <v>14</v>
      </c>
      <c r="F1820">
        <v>33</v>
      </c>
      <c r="G1820">
        <v>36</v>
      </c>
      <c r="H1820">
        <v>40</v>
      </c>
      <c r="I1820">
        <v>15</v>
      </c>
      <c r="J1820" s="1">
        <v>2000000</v>
      </c>
      <c r="K1820" s="2">
        <v>34903</v>
      </c>
      <c r="L1820">
        <f t="shared" si="29"/>
        <v>13.868429375143148</v>
      </c>
    </row>
    <row r="1821" spans="1:12" x14ac:dyDescent="0.2">
      <c r="A1821">
        <v>1819</v>
      </c>
      <c r="B1821">
        <v>795</v>
      </c>
      <c r="C1821">
        <v>1</v>
      </c>
      <c r="D1821">
        <v>3</v>
      </c>
      <c r="E1821">
        <v>14</v>
      </c>
      <c r="F1821">
        <v>20</v>
      </c>
      <c r="G1821">
        <v>35</v>
      </c>
      <c r="H1821">
        <v>36</v>
      </c>
      <c r="I1821">
        <v>25</v>
      </c>
      <c r="J1821" s="1">
        <v>2000000</v>
      </c>
      <c r="K1821" s="2">
        <v>34899</v>
      </c>
      <c r="L1821">
        <f t="shared" si="29"/>
        <v>14.064477374204978</v>
      </c>
    </row>
    <row r="1822" spans="1:12" x14ac:dyDescent="0.2">
      <c r="A1822">
        <v>1820</v>
      </c>
      <c r="B1822">
        <v>794</v>
      </c>
      <c r="C1822">
        <v>8</v>
      </c>
      <c r="D1822">
        <v>16</v>
      </c>
      <c r="E1822">
        <v>22</v>
      </c>
      <c r="F1822">
        <v>27</v>
      </c>
      <c r="G1822">
        <v>29</v>
      </c>
      <c r="H1822">
        <v>42</v>
      </c>
      <c r="I1822">
        <v>34</v>
      </c>
      <c r="J1822" s="1">
        <v>19000000</v>
      </c>
      <c r="K1822" s="2">
        <v>34896</v>
      </c>
      <c r="L1822">
        <f t="shared" si="29"/>
        <v>11.311603818750942</v>
      </c>
    </row>
    <row r="1823" spans="1:12" x14ac:dyDescent="0.2">
      <c r="A1823">
        <v>1821</v>
      </c>
      <c r="B1823">
        <v>793</v>
      </c>
      <c r="C1823">
        <v>9</v>
      </c>
      <c r="D1823">
        <v>15</v>
      </c>
      <c r="E1823">
        <v>16</v>
      </c>
      <c r="F1823">
        <v>18</v>
      </c>
      <c r="G1823">
        <v>35</v>
      </c>
      <c r="H1823">
        <v>44</v>
      </c>
      <c r="I1823">
        <v>2</v>
      </c>
      <c r="J1823" s="1">
        <v>15500000</v>
      </c>
      <c r="K1823" s="2">
        <v>34892</v>
      </c>
      <c r="L1823">
        <f t="shared" si="29"/>
        <v>14.667748877822293</v>
      </c>
    </row>
    <row r="1824" spans="1:12" x14ac:dyDescent="0.2">
      <c r="A1824">
        <v>1822</v>
      </c>
      <c r="B1824">
        <v>792</v>
      </c>
      <c r="C1824">
        <v>7</v>
      </c>
      <c r="D1824">
        <v>8</v>
      </c>
      <c r="E1824">
        <v>11</v>
      </c>
      <c r="F1824">
        <v>12</v>
      </c>
      <c r="G1824">
        <v>26</v>
      </c>
      <c r="H1824">
        <v>39</v>
      </c>
      <c r="I1824">
        <v>4</v>
      </c>
      <c r="J1824" s="1">
        <v>13000000</v>
      </c>
      <c r="K1824" s="2">
        <v>34889</v>
      </c>
      <c r="L1824">
        <f t="shared" si="29"/>
        <v>12.618957771468102</v>
      </c>
    </row>
    <row r="1825" spans="1:12" x14ac:dyDescent="0.2">
      <c r="A1825">
        <v>1823</v>
      </c>
      <c r="B1825">
        <v>791</v>
      </c>
      <c r="C1825">
        <v>7</v>
      </c>
      <c r="D1825">
        <v>17</v>
      </c>
      <c r="E1825">
        <v>23</v>
      </c>
      <c r="F1825">
        <v>26</v>
      </c>
      <c r="G1825">
        <v>32</v>
      </c>
      <c r="H1825">
        <v>35</v>
      </c>
      <c r="I1825">
        <v>12</v>
      </c>
      <c r="J1825" s="1">
        <v>10500000</v>
      </c>
      <c r="K1825" s="2">
        <v>34885</v>
      </c>
      <c r="L1825">
        <f t="shared" si="29"/>
        <v>10.2910039308496</v>
      </c>
    </row>
    <row r="1826" spans="1:12" x14ac:dyDescent="0.2">
      <c r="A1826">
        <v>1824</v>
      </c>
      <c r="B1826">
        <v>790</v>
      </c>
      <c r="C1826">
        <v>10</v>
      </c>
      <c r="D1826">
        <v>11</v>
      </c>
      <c r="E1826">
        <v>17</v>
      </c>
      <c r="F1826">
        <v>25</v>
      </c>
      <c r="G1826">
        <v>36</v>
      </c>
      <c r="H1826">
        <v>37</v>
      </c>
      <c r="I1826">
        <v>20</v>
      </c>
      <c r="J1826" s="1">
        <v>8500000</v>
      </c>
      <c r="K1826" s="2">
        <v>34882</v>
      </c>
      <c r="L1826">
        <f t="shared" si="29"/>
        <v>10.980502200328935</v>
      </c>
    </row>
    <row r="1827" spans="1:12" x14ac:dyDescent="0.2">
      <c r="A1827">
        <v>1825</v>
      </c>
      <c r="B1827">
        <v>789</v>
      </c>
      <c r="C1827">
        <v>1</v>
      </c>
      <c r="D1827">
        <v>2</v>
      </c>
      <c r="E1827">
        <v>11</v>
      </c>
      <c r="F1827">
        <v>18</v>
      </c>
      <c r="G1827">
        <v>36</v>
      </c>
      <c r="H1827">
        <v>40</v>
      </c>
      <c r="I1827">
        <v>10</v>
      </c>
      <c r="J1827" s="1">
        <v>6800000</v>
      </c>
      <c r="K1827" s="2">
        <v>34878</v>
      </c>
      <c r="L1827">
        <f t="shared" si="29"/>
        <v>15.5823465437502</v>
      </c>
    </row>
    <row r="1828" spans="1:12" x14ac:dyDescent="0.2">
      <c r="A1828">
        <v>1826</v>
      </c>
      <c r="B1828">
        <v>788</v>
      </c>
      <c r="C1828">
        <v>8</v>
      </c>
      <c r="D1828">
        <v>11</v>
      </c>
      <c r="E1828">
        <v>24</v>
      </c>
      <c r="F1828">
        <v>29</v>
      </c>
      <c r="G1828">
        <v>35</v>
      </c>
      <c r="H1828">
        <v>44</v>
      </c>
      <c r="I1828">
        <v>15</v>
      </c>
      <c r="J1828" s="1">
        <v>5500000</v>
      </c>
      <c r="K1828" s="2">
        <v>34875</v>
      </c>
      <c r="L1828">
        <f t="shared" si="29"/>
        <v>13.237752650585946</v>
      </c>
    </row>
    <row r="1829" spans="1:12" x14ac:dyDescent="0.2">
      <c r="A1829">
        <v>1827</v>
      </c>
      <c r="B1829">
        <v>787</v>
      </c>
      <c r="C1829">
        <v>3</v>
      </c>
      <c r="D1829">
        <v>6</v>
      </c>
      <c r="E1829">
        <v>18</v>
      </c>
      <c r="F1829">
        <v>24</v>
      </c>
      <c r="G1829">
        <v>29</v>
      </c>
      <c r="H1829">
        <v>35</v>
      </c>
      <c r="I1829">
        <v>16</v>
      </c>
      <c r="J1829" s="1">
        <v>4200000</v>
      </c>
      <c r="K1829" s="2">
        <v>34871</v>
      </c>
      <c r="L1829">
        <f t="shared" si="29"/>
        <v>11.657819774930557</v>
      </c>
    </row>
    <row r="1830" spans="1:12" x14ac:dyDescent="0.2">
      <c r="A1830">
        <v>1828</v>
      </c>
      <c r="B1830">
        <v>786</v>
      </c>
      <c r="C1830">
        <v>10</v>
      </c>
      <c r="D1830">
        <v>14</v>
      </c>
      <c r="E1830">
        <v>30</v>
      </c>
      <c r="F1830">
        <v>32</v>
      </c>
      <c r="G1830">
        <v>33</v>
      </c>
      <c r="H1830">
        <v>44</v>
      </c>
      <c r="I1830">
        <v>4</v>
      </c>
      <c r="J1830" s="1">
        <v>3000000</v>
      </c>
      <c r="K1830" s="2">
        <v>34868</v>
      </c>
      <c r="L1830">
        <f t="shared" si="29"/>
        <v>14.587992453025322</v>
      </c>
    </row>
    <row r="1831" spans="1:12" x14ac:dyDescent="0.2">
      <c r="A1831">
        <v>1829</v>
      </c>
      <c r="B1831">
        <v>785</v>
      </c>
      <c r="C1831">
        <v>17</v>
      </c>
      <c r="D1831">
        <v>24</v>
      </c>
      <c r="E1831">
        <v>28</v>
      </c>
      <c r="F1831">
        <v>36</v>
      </c>
      <c r="G1831">
        <v>42</v>
      </c>
      <c r="H1831">
        <v>43</v>
      </c>
      <c r="I1831">
        <v>26</v>
      </c>
      <c r="J1831" s="1">
        <v>2300000</v>
      </c>
      <c r="K1831" s="2">
        <v>34864</v>
      </c>
      <c r="L1831">
        <f t="shared" si="29"/>
        <v>9.7370182196360222</v>
      </c>
    </row>
    <row r="1832" spans="1:12" x14ac:dyDescent="0.2">
      <c r="A1832">
        <v>1830</v>
      </c>
      <c r="B1832">
        <v>784</v>
      </c>
      <c r="C1832">
        <v>7</v>
      </c>
      <c r="D1832">
        <v>8</v>
      </c>
      <c r="E1832">
        <v>26</v>
      </c>
      <c r="F1832">
        <v>31</v>
      </c>
      <c r="G1832">
        <v>34</v>
      </c>
      <c r="H1832">
        <v>39</v>
      </c>
      <c r="I1832">
        <v>19</v>
      </c>
      <c r="J1832" s="1">
        <v>2000000</v>
      </c>
      <c r="K1832" s="2">
        <v>34861</v>
      </c>
      <c r="L1832">
        <f t="shared" si="29"/>
        <v>12.554642472768693</v>
      </c>
    </row>
    <row r="1833" spans="1:12" x14ac:dyDescent="0.2">
      <c r="A1833">
        <v>1831</v>
      </c>
      <c r="B1833">
        <v>783</v>
      </c>
      <c r="C1833">
        <v>3</v>
      </c>
      <c r="D1833">
        <v>10</v>
      </c>
      <c r="E1833">
        <v>15</v>
      </c>
      <c r="F1833">
        <v>25</v>
      </c>
      <c r="G1833">
        <v>34</v>
      </c>
      <c r="H1833">
        <v>43</v>
      </c>
      <c r="I1833">
        <v>21</v>
      </c>
      <c r="J1833" s="1">
        <v>7800000</v>
      </c>
      <c r="K1833" s="2">
        <v>34857</v>
      </c>
      <c r="L1833">
        <f t="shared" si="29"/>
        <v>13.830607878387497</v>
      </c>
    </row>
    <row r="1834" spans="1:12" x14ac:dyDescent="0.2">
      <c r="A1834">
        <v>1832</v>
      </c>
      <c r="B1834">
        <v>782</v>
      </c>
      <c r="C1834">
        <v>1</v>
      </c>
      <c r="D1834">
        <v>3</v>
      </c>
      <c r="E1834">
        <v>14</v>
      </c>
      <c r="F1834">
        <v>18</v>
      </c>
      <c r="G1834">
        <v>24</v>
      </c>
      <c r="H1834">
        <v>35</v>
      </c>
      <c r="I1834">
        <v>13</v>
      </c>
      <c r="J1834" s="1">
        <v>6400000</v>
      </c>
      <c r="K1834" s="2">
        <v>34854</v>
      </c>
      <c r="L1834">
        <f t="shared" si="29"/>
        <v>11.787806452108931</v>
      </c>
    </row>
    <row r="1835" spans="1:12" x14ac:dyDescent="0.2">
      <c r="A1835">
        <v>1833</v>
      </c>
      <c r="B1835">
        <v>781</v>
      </c>
      <c r="C1835">
        <v>6</v>
      </c>
      <c r="D1835">
        <v>13</v>
      </c>
      <c r="E1835">
        <v>32</v>
      </c>
      <c r="F1835">
        <v>33</v>
      </c>
      <c r="G1835">
        <v>40</v>
      </c>
      <c r="H1835">
        <v>41</v>
      </c>
      <c r="I1835">
        <v>19</v>
      </c>
      <c r="J1835" s="1">
        <v>5200000</v>
      </c>
      <c r="K1835" s="2">
        <v>34850</v>
      </c>
      <c r="L1835">
        <f t="shared" si="29"/>
        <v>13.683497185957078</v>
      </c>
    </row>
    <row r="1836" spans="1:12" x14ac:dyDescent="0.2">
      <c r="A1836">
        <v>1834</v>
      </c>
      <c r="B1836">
        <v>780</v>
      </c>
      <c r="C1836">
        <v>3</v>
      </c>
      <c r="D1836">
        <v>9</v>
      </c>
      <c r="E1836">
        <v>10</v>
      </c>
      <c r="F1836">
        <v>15</v>
      </c>
      <c r="G1836">
        <v>40</v>
      </c>
      <c r="H1836">
        <v>44</v>
      </c>
      <c r="I1836">
        <v>2</v>
      </c>
      <c r="J1836" s="1">
        <v>4000000</v>
      </c>
      <c r="K1836" s="2">
        <v>34847</v>
      </c>
      <c r="L1836">
        <f t="shared" si="29"/>
        <v>17.290239470648778</v>
      </c>
    </row>
    <row r="1837" spans="1:12" x14ac:dyDescent="0.2">
      <c r="A1837">
        <v>1835</v>
      </c>
      <c r="B1837">
        <v>779</v>
      </c>
      <c r="C1837">
        <v>6</v>
      </c>
      <c r="D1837">
        <v>15</v>
      </c>
      <c r="E1837">
        <v>19</v>
      </c>
      <c r="F1837">
        <v>27</v>
      </c>
      <c r="G1837">
        <v>29</v>
      </c>
      <c r="H1837">
        <v>41</v>
      </c>
      <c r="I1837">
        <v>26</v>
      </c>
      <c r="J1837" s="1">
        <v>2800000</v>
      </c>
      <c r="K1837" s="2">
        <v>34843</v>
      </c>
      <c r="L1837">
        <f t="shared" si="29"/>
        <v>11.205865810879077</v>
      </c>
    </row>
    <row r="1838" spans="1:12" x14ac:dyDescent="0.2">
      <c r="A1838">
        <v>1836</v>
      </c>
      <c r="B1838">
        <v>778</v>
      </c>
      <c r="C1838">
        <v>4</v>
      </c>
      <c r="D1838">
        <v>8</v>
      </c>
      <c r="E1838">
        <v>10</v>
      </c>
      <c r="F1838">
        <v>36</v>
      </c>
      <c r="G1838">
        <v>38</v>
      </c>
      <c r="H1838">
        <v>42</v>
      </c>
      <c r="I1838">
        <v>19</v>
      </c>
      <c r="J1838" s="1">
        <v>2300000</v>
      </c>
      <c r="K1838" s="2">
        <v>34840</v>
      </c>
      <c r="L1838">
        <f t="shared" si="29"/>
        <v>15.935883438089681</v>
      </c>
    </row>
    <row r="1839" spans="1:12" x14ac:dyDescent="0.2">
      <c r="A1839">
        <v>1837</v>
      </c>
      <c r="B1839">
        <v>777</v>
      </c>
      <c r="C1839">
        <v>7</v>
      </c>
      <c r="D1839">
        <v>13</v>
      </c>
      <c r="E1839">
        <v>36</v>
      </c>
      <c r="F1839">
        <v>37</v>
      </c>
      <c r="G1839">
        <v>40</v>
      </c>
      <c r="H1839">
        <v>43</v>
      </c>
      <c r="I1839">
        <v>15</v>
      </c>
      <c r="J1839" s="1">
        <v>2000000</v>
      </c>
      <c r="K1839" s="2">
        <v>34836</v>
      </c>
      <c r="L1839">
        <f t="shared" si="29"/>
        <v>14.974581638165898</v>
      </c>
    </row>
    <row r="1840" spans="1:12" x14ac:dyDescent="0.2">
      <c r="A1840">
        <v>1838</v>
      </c>
      <c r="B1840">
        <v>776</v>
      </c>
      <c r="C1840">
        <v>13</v>
      </c>
      <c r="D1840">
        <v>16</v>
      </c>
      <c r="E1840">
        <v>21</v>
      </c>
      <c r="F1840">
        <v>35</v>
      </c>
      <c r="G1840">
        <v>36</v>
      </c>
      <c r="H1840">
        <v>44</v>
      </c>
      <c r="I1840">
        <v>25</v>
      </c>
      <c r="J1840" s="1">
        <v>5000000</v>
      </c>
      <c r="K1840" s="2">
        <v>34833</v>
      </c>
      <c r="L1840">
        <f t="shared" si="29"/>
        <v>11.480832888319725</v>
      </c>
    </row>
    <row r="1841" spans="1:12" x14ac:dyDescent="0.2">
      <c r="A1841">
        <v>1839</v>
      </c>
      <c r="B1841">
        <v>775</v>
      </c>
      <c r="C1841">
        <v>5</v>
      </c>
      <c r="D1841">
        <v>12</v>
      </c>
      <c r="E1841">
        <v>23</v>
      </c>
      <c r="F1841">
        <v>30</v>
      </c>
      <c r="G1841">
        <v>34</v>
      </c>
      <c r="H1841">
        <v>41</v>
      </c>
      <c r="I1841">
        <v>13</v>
      </c>
      <c r="J1841" s="1">
        <v>4000000</v>
      </c>
      <c r="K1841" s="2">
        <v>34829</v>
      </c>
      <c r="L1841">
        <f t="shared" si="29"/>
        <v>13.151136108807519</v>
      </c>
    </row>
    <row r="1842" spans="1:12" x14ac:dyDescent="0.2">
      <c r="A1842">
        <v>1840</v>
      </c>
      <c r="B1842">
        <v>774</v>
      </c>
      <c r="C1842">
        <v>2</v>
      </c>
      <c r="D1842">
        <v>4</v>
      </c>
      <c r="E1842">
        <v>7</v>
      </c>
      <c r="F1842">
        <v>9</v>
      </c>
      <c r="G1842">
        <v>10</v>
      </c>
      <c r="H1842">
        <v>24</v>
      </c>
      <c r="I1842">
        <v>28</v>
      </c>
      <c r="J1842" s="1">
        <v>3000000</v>
      </c>
      <c r="K1842" s="2">
        <v>34826</v>
      </c>
      <c r="L1842">
        <f t="shared" si="29"/>
        <v>10.016652800877813</v>
      </c>
    </row>
    <row r="1843" spans="1:12" x14ac:dyDescent="0.2">
      <c r="A1843">
        <v>1841</v>
      </c>
      <c r="B1843">
        <v>773</v>
      </c>
      <c r="C1843">
        <v>7</v>
      </c>
      <c r="D1843">
        <v>20</v>
      </c>
      <c r="E1843">
        <v>25</v>
      </c>
      <c r="F1843">
        <v>36</v>
      </c>
      <c r="G1843">
        <v>37</v>
      </c>
      <c r="H1843">
        <v>43</v>
      </c>
      <c r="I1843">
        <v>2</v>
      </c>
      <c r="J1843" s="1">
        <v>2300000</v>
      </c>
      <c r="K1843" s="2">
        <v>34822</v>
      </c>
      <c r="L1843">
        <f t="shared" si="29"/>
        <v>15.617450557141582</v>
      </c>
    </row>
    <row r="1844" spans="1:12" x14ac:dyDescent="0.2">
      <c r="A1844">
        <v>1842</v>
      </c>
      <c r="B1844">
        <v>772</v>
      </c>
      <c r="C1844">
        <v>7</v>
      </c>
      <c r="D1844">
        <v>16</v>
      </c>
      <c r="E1844">
        <v>18</v>
      </c>
      <c r="F1844">
        <v>24</v>
      </c>
      <c r="G1844">
        <v>36</v>
      </c>
      <c r="H1844">
        <v>42</v>
      </c>
      <c r="I1844">
        <v>12</v>
      </c>
      <c r="J1844" s="1">
        <v>2000000</v>
      </c>
      <c r="K1844" s="2">
        <v>34819</v>
      </c>
      <c r="L1844">
        <f t="shared" si="29"/>
        <v>12.759683530931468</v>
      </c>
    </row>
    <row r="1845" spans="1:12" x14ac:dyDescent="0.2">
      <c r="A1845">
        <v>1843</v>
      </c>
      <c r="B1845">
        <v>771</v>
      </c>
      <c r="C1845">
        <v>3</v>
      </c>
      <c r="D1845">
        <v>11</v>
      </c>
      <c r="E1845">
        <v>21</v>
      </c>
      <c r="F1845">
        <v>28</v>
      </c>
      <c r="G1845">
        <v>31</v>
      </c>
      <c r="H1845">
        <v>39</v>
      </c>
      <c r="I1845">
        <v>25</v>
      </c>
      <c r="J1845" s="1">
        <v>4000000</v>
      </c>
      <c r="K1845" s="2">
        <v>34815</v>
      </c>
      <c r="L1845">
        <f t="shared" si="29"/>
        <v>12.218253323847657</v>
      </c>
    </row>
    <row r="1846" spans="1:12" x14ac:dyDescent="0.2">
      <c r="A1846">
        <v>1844</v>
      </c>
      <c r="B1846">
        <v>770</v>
      </c>
      <c r="C1846">
        <v>3</v>
      </c>
      <c r="D1846">
        <v>5</v>
      </c>
      <c r="E1846">
        <v>11</v>
      </c>
      <c r="F1846">
        <v>13</v>
      </c>
      <c r="G1846">
        <v>35</v>
      </c>
      <c r="H1846">
        <v>38</v>
      </c>
      <c r="I1846">
        <v>18</v>
      </c>
      <c r="J1846" s="1">
        <v>3000000</v>
      </c>
      <c r="K1846" s="2">
        <v>34812</v>
      </c>
      <c r="L1846">
        <f t="shared" si="29"/>
        <v>13.87872644081753</v>
      </c>
    </row>
    <row r="1847" spans="1:12" x14ac:dyDescent="0.2">
      <c r="A1847">
        <v>1845</v>
      </c>
      <c r="B1847">
        <v>769</v>
      </c>
      <c r="C1847">
        <v>8</v>
      </c>
      <c r="D1847">
        <v>17</v>
      </c>
      <c r="E1847">
        <v>24</v>
      </c>
      <c r="F1847">
        <v>30</v>
      </c>
      <c r="G1847">
        <v>37</v>
      </c>
      <c r="H1847">
        <v>40</v>
      </c>
      <c r="I1847">
        <v>3</v>
      </c>
      <c r="J1847" s="1">
        <v>2300000</v>
      </c>
      <c r="K1847" s="2">
        <v>34808</v>
      </c>
      <c r="L1847">
        <f t="shared" si="29"/>
        <v>14.115172518892402</v>
      </c>
    </row>
    <row r="1848" spans="1:12" x14ac:dyDescent="0.2">
      <c r="A1848">
        <v>1846</v>
      </c>
      <c r="B1848">
        <v>768</v>
      </c>
      <c r="C1848">
        <v>5</v>
      </c>
      <c r="D1848">
        <v>7</v>
      </c>
      <c r="E1848">
        <v>11</v>
      </c>
      <c r="F1848">
        <v>14</v>
      </c>
      <c r="G1848">
        <v>18</v>
      </c>
      <c r="H1848">
        <v>44</v>
      </c>
      <c r="I1848">
        <v>38</v>
      </c>
      <c r="J1848" s="1">
        <v>2000000</v>
      </c>
      <c r="K1848" s="2">
        <v>34805</v>
      </c>
      <c r="L1848">
        <f t="shared" si="29"/>
        <v>15.349887544182453</v>
      </c>
    </row>
    <row r="1849" spans="1:12" x14ac:dyDescent="0.2">
      <c r="A1849">
        <v>1847</v>
      </c>
      <c r="B1849">
        <v>767</v>
      </c>
      <c r="C1849">
        <v>12</v>
      </c>
      <c r="D1849">
        <v>23</v>
      </c>
      <c r="E1849">
        <v>29</v>
      </c>
      <c r="F1849">
        <v>34</v>
      </c>
      <c r="G1849">
        <v>36</v>
      </c>
      <c r="H1849">
        <v>41</v>
      </c>
      <c r="I1849">
        <v>33</v>
      </c>
      <c r="J1849" s="1">
        <v>3300000</v>
      </c>
      <c r="K1849" s="2">
        <v>34801</v>
      </c>
      <c r="L1849">
        <f t="shared" si="29"/>
        <v>9.6214047088472796</v>
      </c>
    </row>
    <row r="1850" spans="1:12" x14ac:dyDescent="0.2">
      <c r="A1850">
        <v>1848</v>
      </c>
      <c r="B1850">
        <v>766</v>
      </c>
      <c r="C1850">
        <v>3</v>
      </c>
      <c r="D1850">
        <v>16</v>
      </c>
      <c r="E1850">
        <v>20</v>
      </c>
      <c r="F1850">
        <v>31</v>
      </c>
      <c r="G1850">
        <v>35</v>
      </c>
      <c r="H1850">
        <v>39</v>
      </c>
      <c r="I1850">
        <v>6</v>
      </c>
      <c r="J1850" s="1">
        <v>2300000</v>
      </c>
      <c r="K1850" s="2">
        <v>34798</v>
      </c>
      <c r="L1850">
        <f t="shared" si="29"/>
        <v>14.105048066291053</v>
      </c>
    </row>
    <row r="1851" spans="1:12" x14ac:dyDescent="0.2">
      <c r="A1851">
        <v>1849</v>
      </c>
      <c r="B1851">
        <v>765</v>
      </c>
      <c r="C1851">
        <v>6</v>
      </c>
      <c r="D1851">
        <v>13</v>
      </c>
      <c r="E1851">
        <v>22</v>
      </c>
      <c r="F1851">
        <v>27</v>
      </c>
      <c r="G1851">
        <v>39</v>
      </c>
      <c r="H1851">
        <v>40</v>
      </c>
      <c r="I1851">
        <v>32</v>
      </c>
      <c r="J1851" s="1">
        <v>2000000</v>
      </c>
      <c r="K1851" s="2">
        <v>34794</v>
      </c>
      <c r="L1851">
        <f t="shared" si="29"/>
        <v>12.817398889233113</v>
      </c>
    </row>
    <row r="1852" spans="1:12" x14ac:dyDescent="0.2">
      <c r="A1852">
        <v>1850</v>
      </c>
      <c r="B1852">
        <v>764</v>
      </c>
      <c r="C1852">
        <v>15</v>
      </c>
      <c r="D1852">
        <v>16</v>
      </c>
      <c r="E1852">
        <v>22</v>
      </c>
      <c r="F1852">
        <v>25</v>
      </c>
      <c r="G1852">
        <v>32</v>
      </c>
      <c r="H1852">
        <v>37</v>
      </c>
      <c r="I1852">
        <v>20</v>
      </c>
      <c r="J1852" s="1">
        <v>2000000</v>
      </c>
      <c r="K1852" s="2">
        <v>34791</v>
      </c>
      <c r="L1852">
        <f t="shared" si="29"/>
        <v>8.1532932288855182</v>
      </c>
    </row>
    <row r="1853" spans="1:12" x14ac:dyDescent="0.2">
      <c r="A1853">
        <v>1851</v>
      </c>
      <c r="B1853">
        <v>763</v>
      </c>
      <c r="C1853">
        <v>1</v>
      </c>
      <c r="D1853">
        <v>20</v>
      </c>
      <c r="E1853">
        <v>21</v>
      </c>
      <c r="F1853">
        <v>32</v>
      </c>
      <c r="G1853">
        <v>40</v>
      </c>
      <c r="H1853">
        <v>43</v>
      </c>
      <c r="I1853">
        <v>39</v>
      </c>
      <c r="J1853" s="1">
        <v>27000000</v>
      </c>
      <c r="K1853" s="2">
        <v>34787</v>
      </c>
      <c r="L1853">
        <f t="shared" si="29"/>
        <v>14.98888477061141</v>
      </c>
    </row>
    <row r="1854" spans="1:12" x14ac:dyDescent="0.2">
      <c r="A1854">
        <v>1852</v>
      </c>
      <c r="B1854">
        <v>762</v>
      </c>
      <c r="C1854">
        <v>14</v>
      </c>
      <c r="D1854">
        <v>20</v>
      </c>
      <c r="E1854">
        <v>31</v>
      </c>
      <c r="F1854">
        <v>34</v>
      </c>
      <c r="G1854">
        <v>38</v>
      </c>
      <c r="H1854">
        <v>39</v>
      </c>
      <c r="I1854">
        <v>32</v>
      </c>
      <c r="J1854" s="1">
        <v>22000000</v>
      </c>
      <c r="K1854" s="2">
        <v>34784</v>
      </c>
      <c r="L1854">
        <f t="shared" si="29"/>
        <v>9.3222723573580453</v>
      </c>
    </row>
    <row r="1855" spans="1:12" x14ac:dyDescent="0.2">
      <c r="A1855">
        <v>1853</v>
      </c>
      <c r="B1855">
        <v>761</v>
      </c>
      <c r="C1855">
        <v>8</v>
      </c>
      <c r="D1855">
        <v>24</v>
      </c>
      <c r="E1855">
        <v>25</v>
      </c>
      <c r="F1855">
        <v>26</v>
      </c>
      <c r="G1855">
        <v>35</v>
      </c>
      <c r="H1855">
        <v>42</v>
      </c>
      <c r="I1855">
        <v>3</v>
      </c>
      <c r="J1855" s="1">
        <v>18500000</v>
      </c>
      <c r="K1855" s="2">
        <v>34780</v>
      </c>
      <c r="L1855">
        <f t="shared" si="29"/>
        <v>13.804761083460612</v>
      </c>
    </row>
    <row r="1856" spans="1:12" x14ac:dyDescent="0.2">
      <c r="A1856">
        <v>1854</v>
      </c>
      <c r="B1856">
        <v>760</v>
      </c>
      <c r="C1856">
        <v>4</v>
      </c>
      <c r="D1856">
        <v>7</v>
      </c>
      <c r="E1856">
        <v>16</v>
      </c>
      <c r="F1856">
        <v>25</v>
      </c>
      <c r="G1856">
        <v>27</v>
      </c>
      <c r="H1856">
        <v>44</v>
      </c>
      <c r="I1856">
        <v>2</v>
      </c>
      <c r="J1856" s="1">
        <v>15500000</v>
      </c>
      <c r="K1856" s="2">
        <v>34777</v>
      </c>
      <c r="L1856">
        <f t="shared" si="29"/>
        <v>15.181442305531792</v>
      </c>
    </row>
    <row r="1857" spans="1:12" x14ac:dyDescent="0.2">
      <c r="A1857">
        <v>1855</v>
      </c>
      <c r="B1857">
        <v>759</v>
      </c>
      <c r="C1857">
        <v>5</v>
      </c>
      <c r="D1857">
        <v>20</v>
      </c>
      <c r="E1857">
        <v>26</v>
      </c>
      <c r="F1857">
        <v>33</v>
      </c>
      <c r="G1857">
        <v>34</v>
      </c>
      <c r="H1857">
        <v>40</v>
      </c>
      <c r="I1857">
        <v>31</v>
      </c>
      <c r="J1857" s="1">
        <v>13000000</v>
      </c>
      <c r="K1857" s="2">
        <v>34773</v>
      </c>
      <c r="L1857">
        <f t="shared" si="29"/>
        <v>11.575836902790225</v>
      </c>
    </row>
    <row r="1858" spans="1:12" x14ac:dyDescent="0.2">
      <c r="A1858">
        <v>1856</v>
      </c>
      <c r="B1858">
        <v>758</v>
      </c>
      <c r="C1858">
        <v>1</v>
      </c>
      <c r="D1858">
        <v>2</v>
      </c>
      <c r="E1858">
        <v>4</v>
      </c>
      <c r="F1858">
        <v>7</v>
      </c>
      <c r="G1858">
        <v>19</v>
      </c>
      <c r="H1858">
        <v>43</v>
      </c>
      <c r="I1858">
        <v>31</v>
      </c>
      <c r="J1858" s="1">
        <v>10800000</v>
      </c>
      <c r="K1858" s="2">
        <v>34770</v>
      </c>
      <c r="L1858">
        <f t="shared" si="29"/>
        <v>16.357610723190248</v>
      </c>
    </row>
    <row r="1859" spans="1:12" x14ac:dyDescent="0.2">
      <c r="A1859">
        <v>1857</v>
      </c>
      <c r="B1859">
        <v>757</v>
      </c>
      <c r="C1859">
        <v>13</v>
      </c>
      <c r="D1859">
        <v>17</v>
      </c>
      <c r="E1859">
        <v>22</v>
      </c>
      <c r="F1859">
        <v>26</v>
      </c>
      <c r="G1859">
        <v>36</v>
      </c>
      <c r="H1859">
        <v>37</v>
      </c>
      <c r="I1859">
        <v>25</v>
      </c>
      <c r="J1859" s="1">
        <v>9000000</v>
      </c>
      <c r="K1859" s="2">
        <v>34766</v>
      </c>
      <c r="L1859">
        <f t="shared" si="29"/>
        <v>8.9708522714506067</v>
      </c>
    </row>
    <row r="1860" spans="1:12" x14ac:dyDescent="0.2">
      <c r="A1860">
        <v>1858</v>
      </c>
      <c r="B1860">
        <v>756</v>
      </c>
      <c r="C1860">
        <v>8</v>
      </c>
      <c r="D1860">
        <v>10</v>
      </c>
      <c r="E1860">
        <v>17</v>
      </c>
      <c r="F1860">
        <v>21</v>
      </c>
      <c r="G1860">
        <v>37</v>
      </c>
      <c r="H1860">
        <v>41</v>
      </c>
      <c r="I1860">
        <v>31</v>
      </c>
      <c r="J1860" s="1">
        <v>7300000</v>
      </c>
      <c r="K1860" s="2">
        <v>34763</v>
      </c>
      <c r="L1860">
        <f t="shared" ref="L1860:L1923" si="30">STDEV(C1860:I1860)</f>
        <v>13.010984370358544</v>
      </c>
    </row>
    <row r="1861" spans="1:12" x14ac:dyDescent="0.2">
      <c r="A1861">
        <v>1859</v>
      </c>
      <c r="B1861">
        <v>755</v>
      </c>
      <c r="C1861">
        <v>6</v>
      </c>
      <c r="D1861">
        <v>19</v>
      </c>
      <c r="E1861">
        <v>29</v>
      </c>
      <c r="F1861">
        <v>33</v>
      </c>
      <c r="G1861">
        <v>37</v>
      </c>
      <c r="H1861">
        <v>43</v>
      </c>
      <c r="I1861">
        <v>36</v>
      </c>
      <c r="J1861" s="1">
        <v>6000000</v>
      </c>
      <c r="K1861" s="2">
        <v>34759</v>
      </c>
      <c r="L1861">
        <f t="shared" si="30"/>
        <v>12.609520212918492</v>
      </c>
    </row>
    <row r="1862" spans="1:12" x14ac:dyDescent="0.2">
      <c r="A1862">
        <v>1860</v>
      </c>
      <c r="B1862">
        <v>754</v>
      </c>
      <c r="C1862">
        <v>4</v>
      </c>
      <c r="D1862">
        <v>19</v>
      </c>
      <c r="E1862">
        <v>20</v>
      </c>
      <c r="F1862">
        <v>28</v>
      </c>
      <c r="G1862">
        <v>33</v>
      </c>
      <c r="H1862">
        <v>40</v>
      </c>
      <c r="I1862">
        <v>39</v>
      </c>
      <c r="J1862" s="1">
        <v>4800000</v>
      </c>
      <c r="K1862" s="2">
        <v>34756</v>
      </c>
      <c r="L1862">
        <f t="shared" si="30"/>
        <v>12.824827112916202</v>
      </c>
    </row>
    <row r="1863" spans="1:12" x14ac:dyDescent="0.2">
      <c r="A1863">
        <v>1861</v>
      </c>
      <c r="B1863">
        <v>753</v>
      </c>
      <c r="C1863">
        <v>2</v>
      </c>
      <c r="D1863">
        <v>7</v>
      </c>
      <c r="E1863">
        <v>21</v>
      </c>
      <c r="F1863">
        <v>23</v>
      </c>
      <c r="G1863">
        <v>32</v>
      </c>
      <c r="H1863">
        <v>39</v>
      </c>
      <c r="I1863">
        <v>25</v>
      </c>
      <c r="J1863" s="1">
        <v>3700000</v>
      </c>
      <c r="K1863" s="2">
        <v>34752</v>
      </c>
      <c r="L1863">
        <f t="shared" si="30"/>
        <v>13.047532151257389</v>
      </c>
    </row>
    <row r="1864" spans="1:12" x14ac:dyDescent="0.2">
      <c r="A1864">
        <v>1862</v>
      </c>
      <c r="B1864">
        <v>752</v>
      </c>
      <c r="C1864">
        <v>9</v>
      </c>
      <c r="D1864">
        <v>13</v>
      </c>
      <c r="E1864">
        <v>32</v>
      </c>
      <c r="F1864">
        <v>33</v>
      </c>
      <c r="G1864">
        <v>39</v>
      </c>
      <c r="H1864">
        <v>41</v>
      </c>
      <c r="I1864">
        <v>21</v>
      </c>
      <c r="J1864" s="1">
        <v>2600000</v>
      </c>
      <c r="K1864" s="2">
        <v>34749</v>
      </c>
      <c r="L1864">
        <f t="shared" si="30"/>
        <v>12.628388277060161</v>
      </c>
    </row>
    <row r="1865" spans="1:12" x14ac:dyDescent="0.2">
      <c r="A1865">
        <v>1863</v>
      </c>
      <c r="B1865">
        <v>751</v>
      </c>
      <c r="C1865">
        <v>5</v>
      </c>
      <c r="D1865">
        <v>7</v>
      </c>
      <c r="E1865">
        <v>14</v>
      </c>
      <c r="F1865">
        <v>20</v>
      </c>
      <c r="G1865">
        <v>29</v>
      </c>
      <c r="H1865">
        <v>33</v>
      </c>
      <c r="I1865">
        <v>10</v>
      </c>
      <c r="J1865" s="1">
        <v>2200000</v>
      </c>
      <c r="K1865" s="2">
        <v>34745</v>
      </c>
      <c r="L1865">
        <f t="shared" si="30"/>
        <v>10.884676865951992</v>
      </c>
    </row>
    <row r="1866" spans="1:12" x14ac:dyDescent="0.2">
      <c r="A1866">
        <v>1864</v>
      </c>
      <c r="B1866">
        <v>750</v>
      </c>
      <c r="C1866">
        <v>7</v>
      </c>
      <c r="D1866">
        <v>16</v>
      </c>
      <c r="E1866">
        <v>23</v>
      </c>
      <c r="F1866">
        <v>31</v>
      </c>
      <c r="G1866">
        <v>36</v>
      </c>
      <c r="H1866">
        <v>44</v>
      </c>
      <c r="I1866">
        <v>29</v>
      </c>
      <c r="J1866" s="1">
        <v>2000000</v>
      </c>
      <c r="K1866" s="2">
        <v>34742</v>
      </c>
      <c r="L1866">
        <f t="shared" si="30"/>
        <v>12.421180068162373</v>
      </c>
    </row>
    <row r="1867" spans="1:12" x14ac:dyDescent="0.2">
      <c r="A1867">
        <v>1865</v>
      </c>
      <c r="B1867">
        <v>749</v>
      </c>
      <c r="C1867">
        <v>1</v>
      </c>
      <c r="D1867">
        <v>12</v>
      </c>
      <c r="E1867">
        <v>22</v>
      </c>
      <c r="F1867">
        <v>23</v>
      </c>
      <c r="G1867">
        <v>41</v>
      </c>
      <c r="H1867">
        <v>43</v>
      </c>
      <c r="I1867">
        <v>30</v>
      </c>
      <c r="J1867" s="1">
        <v>2000000</v>
      </c>
      <c r="K1867" s="2">
        <v>34738</v>
      </c>
      <c r="L1867">
        <f t="shared" si="30"/>
        <v>15.064938796834884</v>
      </c>
    </row>
    <row r="1868" spans="1:12" x14ac:dyDescent="0.2">
      <c r="A1868">
        <v>1866</v>
      </c>
      <c r="B1868">
        <v>748</v>
      </c>
      <c r="C1868">
        <v>2</v>
      </c>
      <c r="D1868">
        <v>6</v>
      </c>
      <c r="E1868">
        <v>17</v>
      </c>
      <c r="F1868">
        <v>18</v>
      </c>
      <c r="G1868">
        <v>29</v>
      </c>
      <c r="H1868">
        <v>40</v>
      </c>
      <c r="I1868">
        <v>33</v>
      </c>
      <c r="J1868" s="1">
        <v>10000000</v>
      </c>
      <c r="K1868" s="2">
        <v>34735</v>
      </c>
      <c r="L1868">
        <f t="shared" si="30"/>
        <v>14.020393310154626</v>
      </c>
    </row>
    <row r="1869" spans="1:12" x14ac:dyDescent="0.2">
      <c r="A1869">
        <v>1867</v>
      </c>
      <c r="B1869">
        <v>747</v>
      </c>
      <c r="C1869">
        <v>2</v>
      </c>
      <c r="D1869">
        <v>5</v>
      </c>
      <c r="E1869">
        <v>11</v>
      </c>
      <c r="F1869">
        <v>38</v>
      </c>
      <c r="G1869">
        <v>42</v>
      </c>
      <c r="H1869">
        <v>43</v>
      </c>
      <c r="I1869">
        <v>7</v>
      </c>
      <c r="J1869" s="1">
        <v>8200000</v>
      </c>
      <c r="K1869" s="2">
        <v>34731</v>
      </c>
      <c r="L1869">
        <f t="shared" si="30"/>
        <v>18.827538088560342</v>
      </c>
    </row>
    <row r="1870" spans="1:12" x14ac:dyDescent="0.2">
      <c r="A1870">
        <v>1868</v>
      </c>
      <c r="B1870">
        <v>746</v>
      </c>
      <c r="C1870">
        <v>9</v>
      </c>
      <c r="D1870">
        <v>10</v>
      </c>
      <c r="E1870">
        <v>22</v>
      </c>
      <c r="F1870">
        <v>23</v>
      </c>
      <c r="G1870">
        <v>33</v>
      </c>
      <c r="H1870">
        <v>41</v>
      </c>
      <c r="I1870">
        <v>25</v>
      </c>
      <c r="J1870" s="1">
        <v>6700000</v>
      </c>
      <c r="K1870" s="2">
        <v>34728</v>
      </c>
      <c r="L1870">
        <f t="shared" si="30"/>
        <v>11.499482390007616</v>
      </c>
    </row>
    <row r="1871" spans="1:12" x14ac:dyDescent="0.2">
      <c r="A1871">
        <v>1869</v>
      </c>
      <c r="B1871">
        <v>745</v>
      </c>
      <c r="C1871">
        <v>13</v>
      </c>
      <c r="D1871">
        <v>15</v>
      </c>
      <c r="E1871">
        <v>34</v>
      </c>
      <c r="F1871">
        <v>35</v>
      </c>
      <c r="G1871">
        <v>37</v>
      </c>
      <c r="H1871">
        <v>43</v>
      </c>
      <c r="I1871">
        <v>32</v>
      </c>
      <c r="J1871" s="1">
        <v>5500000</v>
      </c>
      <c r="K1871" s="2">
        <v>34724</v>
      </c>
      <c r="L1871">
        <f t="shared" si="30"/>
        <v>11.378760498234881</v>
      </c>
    </row>
    <row r="1872" spans="1:12" x14ac:dyDescent="0.2">
      <c r="A1872">
        <v>1870</v>
      </c>
      <c r="B1872">
        <v>744</v>
      </c>
      <c r="C1872">
        <v>1</v>
      </c>
      <c r="D1872">
        <v>10</v>
      </c>
      <c r="E1872">
        <v>23</v>
      </c>
      <c r="F1872">
        <v>26</v>
      </c>
      <c r="G1872">
        <v>42</v>
      </c>
      <c r="H1872">
        <v>44</v>
      </c>
      <c r="I1872">
        <v>3</v>
      </c>
      <c r="J1872" s="1">
        <v>4400000</v>
      </c>
      <c r="K1872" s="2">
        <v>34721</v>
      </c>
      <c r="L1872">
        <f t="shared" si="30"/>
        <v>17.528208557582126</v>
      </c>
    </row>
    <row r="1873" spans="1:12" x14ac:dyDescent="0.2">
      <c r="A1873">
        <v>1871</v>
      </c>
      <c r="B1873">
        <v>743</v>
      </c>
      <c r="C1873">
        <v>2</v>
      </c>
      <c r="D1873">
        <v>9</v>
      </c>
      <c r="E1873">
        <v>14</v>
      </c>
      <c r="F1873">
        <v>16</v>
      </c>
      <c r="G1873">
        <v>25</v>
      </c>
      <c r="H1873">
        <v>40</v>
      </c>
      <c r="I1873">
        <v>6</v>
      </c>
      <c r="J1873" s="1">
        <v>3400000</v>
      </c>
      <c r="K1873" s="2">
        <v>34717</v>
      </c>
      <c r="L1873">
        <f t="shared" si="30"/>
        <v>12.948616399703354</v>
      </c>
    </row>
    <row r="1874" spans="1:12" x14ac:dyDescent="0.2">
      <c r="A1874">
        <v>1872</v>
      </c>
      <c r="B1874">
        <v>742</v>
      </c>
      <c r="C1874">
        <v>2</v>
      </c>
      <c r="D1874">
        <v>15</v>
      </c>
      <c r="E1874">
        <v>25</v>
      </c>
      <c r="F1874">
        <v>27</v>
      </c>
      <c r="G1874">
        <v>32</v>
      </c>
      <c r="H1874">
        <v>37</v>
      </c>
      <c r="I1874">
        <v>4</v>
      </c>
      <c r="J1874" s="1">
        <v>2500000</v>
      </c>
      <c r="K1874" s="2">
        <v>34714</v>
      </c>
      <c r="L1874">
        <f t="shared" si="30"/>
        <v>13.610220249433706</v>
      </c>
    </row>
    <row r="1875" spans="1:12" x14ac:dyDescent="0.2">
      <c r="A1875">
        <v>1873</v>
      </c>
      <c r="B1875">
        <v>741</v>
      </c>
      <c r="C1875">
        <v>4</v>
      </c>
      <c r="D1875">
        <v>8</v>
      </c>
      <c r="E1875">
        <v>22</v>
      </c>
      <c r="F1875">
        <v>24</v>
      </c>
      <c r="G1875">
        <v>41</v>
      </c>
      <c r="H1875">
        <v>43</v>
      </c>
      <c r="I1875">
        <v>42</v>
      </c>
      <c r="J1875" s="1">
        <v>2200000</v>
      </c>
      <c r="K1875" s="2">
        <v>34710</v>
      </c>
      <c r="L1875">
        <f t="shared" si="30"/>
        <v>16.316804075495153</v>
      </c>
    </row>
    <row r="1876" spans="1:12" x14ac:dyDescent="0.2">
      <c r="A1876">
        <v>1874</v>
      </c>
      <c r="B1876">
        <v>740</v>
      </c>
      <c r="C1876">
        <v>14</v>
      </c>
      <c r="D1876">
        <v>16</v>
      </c>
      <c r="E1876">
        <v>26</v>
      </c>
      <c r="F1876">
        <v>29</v>
      </c>
      <c r="G1876">
        <v>36</v>
      </c>
      <c r="H1876">
        <v>37</v>
      </c>
      <c r="I1876">
        <v>5</v>
      </c>
      <c r="J1876" s="1">
        <v>2000000</v>
      </c>
      <c r="K1876" s="2">
        <v>34707</v>
      </c>
      <c r="L1876">
        <f t="shared" si="30"/>
        <v>11.996031089688035</v>
      </c>
    </row>
    <row r="1877" spans="1:12" x14ac:dyDescent="0.2">
      <c r="A1877">
        <v>1875</v>
      </c>
      <c r="B1877">
        <v>739</v>
      </c>
      <c r="C1877">
        <v>1</v>
      </c>
      <c r="D1877">
        <v>2</v>
      </c>
      <c r="E1877">
        <v>24</v>
      </c>
      <c r="F1877">
        <v>25</v>
      </c>
      <c r="G1877">
        <v>27</v>
      </c>
      <c r="H1877">
        <v>42</v>
      </c>
      <c r="I1877">
        <v>19</v>
      </c>
      <c r="J1877" s="1">
        <v>3800000</v>
      </c>
      <c r="K1877" s="2">
        <v>34703</v>
      </c>
      <c r="L1877">
        <f t="shared" si="30"/>
        <v>14.491376746189438</v>
      </c>
    </row>
    <row r="1878" spans="1:12" x14ac:dyDescent="0.2">
      <c r="A1878">
        <v>1876</v>
      </c>
      <c r="B1878">
        <v>738</v>
      </c>
      <c r="C1878">
        <v>1</v>
      </c>
      <c r="D1878">
        <v>2</v>
      </c>
      <c r="E1878">
        <v>3</v>
      </c>
      <c r="F1878">
        <v>17</v>
      </c>
      <c r="G1878">
        <v>28</v>
      </c>
      <c r="H1878">
        <v>41</v>
      </c>
      <c r="I1878">
        <v>34</v>
      </c>
      <c r="J1878" s="1">
        <v>3000000</v>
      </c>
      <c r="K1878" s="2">
        <v>34700</v>
      </c>
      <c r="L1878">
        <f t="shared" si="30"/>
        <v>16.61324772583615</v>
      </c>
    </row>
    <row r="1879" spans="1:12" x14ac:dyDescent="0.2">
      <c r="A1879">
        <v>1877</v>
      </c>
      <c r="B1879">
        <v>737</v>
      </c>
      <c r="C1879">
        <v>5</v>
      </c>
      <c r="D1879">
        <v>12</v>
      </c>
      <c r="E1879">
        <v>19</v>
      </c>
      <c r="F1879">
        <v>25</v>
      </c>
      <c r="G1879">
        <v>30</v>
      </c>
      <c r="H1879">
        <v>42</v>
      </c>
      <c r="I1879">
        <v>29</v>
      </c>
      <c r="J1879" s="1">
        <v>2400000</v>
      </c>
      <c r="K1879" s="2">
        <v>34696</v>
      </c>
      <c r="L1879">
        <f t="shared" si="30"/>
        <v>12.321100754783387</v>
      </c>
    </row>
    <row r="1880" spans="1:12" x14ac:dyDescent="0.2">
      <c r="A1880">
        <v>1878</v>
      </c>
      <c r="B1880">
        <v>736</v>
      </c>
      <c r="C1880">
        <v>21</v>
      </c>
      <c r="D1880">
        <v>26</v>
      </c>
      <c r="E1880">
        <v>27</v>
      </c>
      <c r="F1880">
        <v>28</v>
      </c>
      <c r="G1880">
        <v>31</v>
      </c>
      <c r="H1880">
        <v>43</v>
      </c>
      <c r="I1880">
        <v>42</v>
      </c>
      <c r="J1880" s="1">
        <v>2200000</v>
      </c>
      <c r="K1880" s="2">
        <v>34693</v>
      </c>
      <c r="L1880">
        <f t="shared" si="30"/>
        <v>8.3152184062030017</v>
      </c>
    </row>
    <row r="1881" spans="1:12" x14ac:dyDescent="0.2">
      <c r="A1881">
        <v>1879</v>
      </c>
      <c r="B1881">
        <v>735</v>
      </c>
      <c r="C1881">
        <v>1</v>
      </c>
      <c r="D1881">
        <v>3</v>
      </c>
      <c r="E1881">
        <v>5</v>
      </c>
      <c r="F1881">
        <v>6</v>
      </c>
      <c r="G1881">
        <v>10</v>
      </c>
      <c r="H1881">
        <v>17</v>
      </c>
      <c r="I1881">
        <v>37</v>
      </c>
      <c r="J1881" s="1">
        <v>2000000</v>
      </c>
      <c r="K1881" s="2">
        <v>34689</v>
      </c>
      <c r="L1881">
        <f t="shared" si="30"/>
        <v>12.499523800453169</v>
      </c>
    </row>
    <row r="1882" spans="1:12" x14ac:dyDescent="0.2">
      <c r="A1882">
        <v>1880</v>
      </c>
      <c r="B1882">
        <v>734</v>
      </c>
      <c r="C1882">
        <v>1</v>
      </c>
      <c r="D1882">
        <v>8</v>
      </c>
      <c r="E1882">
        <v>14</v>
      </c>
      <c r="F1882">
        <v>15</v>
      </c>
      <c r="G1882">
        <v>16</v>
      </c>
      <c r="H1882">
        <v>33</v>
      </c>
      <c r="I1882">
        <v>5</v>
      </c>
      <c r="J1882" s="1">
        <v>5500000</v>
      </c>
      <c r="K1882" s="2">
        <v>34686</v>
      </c>
      <c r="L1882">
        <f t="shared" si="30"/>
        <v>10.38313651116674</v>
      </c>
    </row>
    <row r="1883" spans="1:12" x14ac:dyDescent="0.2">
      <c r="A1883">
        <v>1881</v>
      </c>
      <c r="B1883">
        <v>733</v>
      </c>
      <c r="C1883">
        <v>2</v>
      </c>
      <c r="D1883">
        <v>5</v>
      </c>
      <c r="E1883">
        <v>21</v>
      </c>
      <c r="F1883">
        <v>23</v>
      </c>
      <c r="G1883">
        <v>35</v>
      </c>
      <c r="H1883">
        <v>41</v>
      </c>
      <c r="I1883">
        <v>38</v>
      </c>
      <c r="J1883" s="1">
        <v>4400000</v>
      </c>
      <c r="K1883" s="2">
        <v>34682</v>
      </c>
      <c r="L1883">
        <f t="shared" si="30"/>
        <v>15.597618865894701</v>
      </c>
    </row>
    <row r="1884" spans="1:12" x14ac:dyDescent="0.2">
      <c r="A1884">
        <v>1882</v>
      </c>
      <c r="B1884">
        <v>732</v>
      </c>
      <c r="C1884">
        <v>1</v>
      </c>
      <c r="D1884">
        <v>5</v>
      </c>
      <c r="E1884">
        <v>6</v>
      </c>
      <c r="F1884">
        <v>10</v>
      </c>
      <c r="G1884">
        <v>13</v>
      </c>
      <c r="H1884">
        <v>19</v>
      </c>
      <c r="I1884">
        <v>38</v>
      </c>
      <c r="J1884" s="1">
        <v>3400000</v>
      </c>
      <c r="K1884" s="2">
        <v>34679</v>
      </c>
      <c r="L1884">
        <f t="shared" si="30"/>
        <v>12.428845098245874</v>
      </c>
    </row>
    <row r="1885" spans="1:12" x14ac:dyDescent="0.2">
      <c r="A1885">
        <v>1883</v>
      </c>
      <c r="B1885">
        <v>731</v>
      </c>
      <c r="C1885">
        <v>12</v>
      </c>
      <c r="D1885">
        <v>14</v>
      </c>
      <c r="E1885">
        <v>19</v>
      </c>
      <c r="F1885">
        <v>24</v>
      </c>
      <c r="G1885">
        <v>34</v>
      </c>
      <c r="H1885">
        <v>37</v>
      </c>
      <c r="I1885">
        <v>9</v>
      </c>
      <c r="J1885" s="1">
        <v>2500000</v>
      </c>
      <c r="K1885" s="2">
        <v>34675</v>
      </c>
      <c r="L1885">
        <f t="shared" si="30"/>
        <v>10.889050857234004</v>
      </c>
    </row>
    <row r="1886" spans="1:12" x14ac:dyDescent="0.2">
      <c r="A1886">
        <v>1884</v>
      </c>
      <c r="B1886">
        <v>730</v>
      </c>
      <c r="C1886">
        <v>5</v>
      </c>
      <c r="D1886">
        <v>15</v>
      </c>
      <c r="E1886">
        <v>18</v>
      </c>
      <c r="F1886">
        <v>37</v>
      </c>
      <c r="G1886">
        <v>38</v>
      </c>
      <c r="H1886">
        <v>39</v>
      </c>
      <c r="I1886">
        <v>34</v>
      </c>
      <c r="J1886" s="1">
        <v>2200000</v>
      </c>
      <c r="K1886" s="2">
        <v>34672</v>
      </c>
      <c r="L1886">
        <f t="shared" si="30"/>
        <v>13.673053095500686</v>
      </c>
    </row>
    <row r="1887" spans="1:12" x14ac:dyDescent="0.2">
      <c r="A1887">
        <v>1885</v>
      </c>
      <c r="B1887">
        <v>729</v>
      </c>
      <c r="C1887">
        <v>6</v>
      </c>
      <c r="D1887">
        <v>7</v>
      </c>
      <c r="E1887">
        <v>18</v>
      </c>
      <c r="F1887">
        <v>20</v>
      </c>
      <c r="G1887">
        <v>28</v>
      </c>
      <c r="H1887">
        <v>37</v>
      </c>
      <c r="I1887">
        <v>34</v>
      </c>
      <c r="J1887" s="1">
        <v>2000000</v>
      </c>
      <c r="K1887" s="2">
        <v>34668</v>
      </c>
      <c r="L1887">
        <f t="shared" si="30"/>
        <v>12.272695205986647</v>
      </c>
    </row>
    <row r="1888" spans="1:12" x14ac:dyDescent="0.2">
      <c r="A1888">
        <v>1886</v>
      </c>
      <c r="B1888">
        <v>728</v>
      </c>
      <c r="C1888">
        <v>14</v>
      </c>
      <c r="D1888">
        <v>20</v>
      </c>
      <c r="E1888">
        <v>21</v>
      </c>
      <c r="F1888">
        <v>27</v>
      </c>
      <c r="G1888">
        <v>36</v>
      </c>
      <c r="H1888">
        <v>43</v>
      </c>
      <c r="I1888">
        <v>8</v>
      </c>
      <c r="J1888" s="1">
        <v>3500000</v>
      </c>
      <c r="K1888" s="2">
        <v>34665</v>
      </c>
      <c r="L1888">
        <f t="shared" si="30"/>
        <v>12.212405870378577</v>
      </c>
    </row>
    <row r="1889" spans="1:12" x14ac:dyDescent="0.2">
      <c r="A1889">
        <v>1887</v>
      </c>
      <c r="B1889">
        <v>727</v>
      </c>
      <c r="C1889">
        <v>4</v>
      </c>
      <c r="D1889">
        <v>14</v>
      </c>
      <c r="E1889">
        <v>21</v>
      </c>
      <c r="F1889">
        <v>22</v>
      </c>
      <c r="G1889">
        <v>40</v>
      </c>
      <c r="H1889">
        <v>41</v>
      </c>
      <c r="I1889">
        <v>19</v>
      </c>
      <c r="J1889" s="1">
        <v>2600000</v>
      </c>
      <c r="K1889" s="2">
        <v>34661</v>
      </c>
      <c r="L1889">
        <f t="shared" si="30"/>
        <v>13.391539617733779</v>
      </c>
    </row>
    <row r="1890" spans="1:12" x14ac:dyDescent="0.2">
      <c r="A1890">
        <v>1888</v>
      </c>
      <c r="B1890">
        <v>726</v>
      </c>
      <c r="C1890">
        <v>1</v>
      </c>
      <c r="D1890">
        <v>5</v>
      </c>
      <c r="E1890">
        <v>15</v>
      </c>
      <c r="F1890">
        <v>16</v>
      </c>
      <c r="G1890">
        <v>26</v>
      </c>
      <c r="H1890">
        <v>28</v>
      </c>
      <c r="I1890">
        <v>25</v>
      </c>
      <c r="J1890" s="1">
        <v>2200000</v>
      </c>
      <c r="K1890" s="2">
        <v>34658</v>
      </c>
      <c r="L1890">
        <f t="shared" si="30"/>
        <v>10.564991605252114</v>
      </c>
    </row>
    <row r="1891" spans="1:12" x14ac:dyDescent="0.2">
      <c r="A1891">
        <v>1889</v>
      </c>
      <c r="B1891">
        <v>725</v>
      </c>
      <c r="C1891">
        <v>10</v>
      </c>
      <c r="D1891">
        <v>15</v>
      </c>
      <c r="E1891">
        <v>16</v>
      </c>
      <c r="F1891">
        <v>22</v>
      </c>
      <c r="G1891">
        <v>35</v>
      </c>
      <c r="H1891">
        <v>37</v>
      </c>
      <c r="I1891">
        <v>34</v>
      </c>
      <c r="J1891" s="1">
        <v>2000000</v>
      </c>
      <c r="K1891" s="2">
        <v>34654</v>
      </c>
      <c r="L1891">
        <f t="shared" si="30"/>
        <v>11.066896153673371</v>
      </c>
    </row>
    <row r="1892" spans="1:12" x14ac:dyDescent="0.2">
      <c r="A1892">
        <v>1890</v>
      </c>
      <c r="B1892">
        <v>724</v>
      </c>
      <c r="C1892">
        <v>8</v>
      </c>
      <c r="D1892">
        <v>9</v>
      </c>
      <c r="E1892">
        <v>15</v>
      </c>
      <c r="F1892">
        <v>16</v>
      </c>
      <c r="G1892">
        <v>20</v>
      </c>
      <c r="H1892">
        <v>36</v>
      </c>
      <c r="I1892">
        <v>7</v>
      </c>
      <c r="J1892" s="1">
        <v>10500000</v>
      </c>
      <c r="K1892" s="2">
        <v>34651</v>
      </c>
      <c r="L1892">
        <f t="shared" si="30"/>
        <v>10.090070555230216</v>
      </c>
    </row>
    <row r="1893" spans="1:12" x14ac:dyDescent="0.2">
      <c r="A1893">
        <v>1891</v>
      </c>
      <c r="B1893">
        <v>723</v>
      </c>
      <c r="C1893">
        <v>1</v>
      </c>
      <c r="D1893">
        <v>7</v>
      </c>
      <c r="E1893">
        <v>10</v>
      </c>
      <c r="F1893">
        <v>15</v>
      </c>
      <c r="G1893">
        <v>25</v>
      </c>
      <c r="H1893">
        <v>42</v>
      </c>
      <c r="I1893">
        <v>35</v>
      </c>
      <c r="J1893" s="1">
        <v>9000000</v>
      </c>
      <c r="K1893" s="2">
        <v>34647</v>
      </c>
      <c r="L1893">
        <f t="shared" si="30"/>
        <v>15.195550727260988</v>
      </c>
    </row>
    <row r="1894" spans="1:12" x14ac:dyDescent="0.2">
      <c r="A1894">
        <v>1892</v>
      </c>
      <c r="B1894">
        <v>722</v>
      </c>
      <c r="C1894">
        <v>4</v>
      </c>
      <c r="D1894">
        <v>8</v>
      </c>
      <c r="E1894">
        <v>17</v>
      </c>
      <c r="F1894">
        <v>27</v>
      </c>
      <c r="G1894">
        <v>29</v>
      </c>
      <c r="H1894">
        <v>43</v>
      </c>
      <c r="I1894">
        <v>34</v>
      </c>
      <c r="J1894" s="1">
        <v>7700000</v>
      </c>
      <c r="K1894" s="2">
        <v>34644</v>
      </c>
      <c r="L1894">
        <f t="shared" si="30"/>
        <v>14.111798508441691</v>
      </c>
    </row>
    <row r="1895" spans="1:12" x14ac:dyDescent="0.2">
      <c r="A1895">
        <v>1893</v>
      </c>
      <c r="B1895">
        <v>721</v>
      </c>
      <c r="C1895">
        <v>4</v>
      </c>
      <c r="D1895">
        <v>8</v>
      </c>
      <c r="E1895">
        <v>11</v>
      </c>
      <c r="F1895">
        <v>14</v>
      </c>
      <c r="G1895">
        <v>33</v>
      </c>
      <c r="H1895">
        <v>39</v>
      </c>
      <c r="I1895">
        <v>34</v>
      </c>
      <c r="J1895" s="1">
        <v>6600000</v>
      </c>
      <c r="K1895" s="2">
        <v>34640</v>
      </c>
      <c r="L1895">
        <f t="shared" si="30"/>
        <v>14.3858395984517</v>
      </c>
    </row>
    <row r="1896" spans="1:12" x14ac:dyDescent="0.2">
      <c r="A1896">
        <v>1894</v>
      </c>
      <c r="B1896">
        <v>720</v>
      </c>
      <c r="C1896">
        <v>2</v>
      </c>
      <c r="D1896">
        <v>12</v>
      </c>
      <c r="E1896">
        <v>16</v>
      </c>
      <c r="F1896">
        <v>22</v>
      </c>
      <c r="G1896">
        <v>23</v>
      </c>
      <c r="H1896">
        <v>40</v>
      </c>
      <c r="I1896">
        <v>9</v>
      </c>
      <c r="J1896" s="1">
        <v>5500000</v>
      </c>
      <c r="K1896" s="2">
        <v>34637</v>
      </c>
      <c r="L1896">
        <f t="shared" si="30"/>
        <v>12.257165057144954</v>
      </c>
    </row>
    <row r="1897" spans="1:12" x14ac:dyDescent="0.2">
      <c r="A1897">
        <v>1895</v>
      </c>
      <c r="B1897">
        <v>719</v>
      </c>
      <c r="C1897">
        <v>7</v>
      </c>
      <c r="D1897">
        <v>8</v>
      </c>
      <c r="E1897">
        <v>11</v>
      </c>
      <c r="F1897">
        <v>27</v>
      </c>
      <c r="G1897">
        <v>38</v>
      </c>
      <c r="H1897">
        <v>39</v>
      </c>
      <c r="I1897">
        <v>16</v>
      </c>
      <c r="J1897" s="1">
        <v>4400000</v>
      </c>
      <c r="K1897" s="2">
        <v>34633</v>
      </c>
      <c r="L1897">
        <f t="shared" si="30"/>
        <v>13.777137721948044</v>
      </c>
    </row>
    <row r="1898" spans="1:12" x14ac:dyDescent="0.2">
      <c r="A1898">
        <v>1896</v>
      </c>
      <c r="B1898">
        <v>718</v>
      </c>
      <c r="C1898">
        <v>2</v>
      </c>
      <c r="D1898">
        <v>21</v>
      </c>
      <c r="E1898">
        <v>30</v>
      </c>
      <c r="F1898">
        <v>38</v>
      </c>
      <c r="G1898">
        <v>40</v>
      </c>
      <c r="H1898">
        <v>42</v>
      </c>
      <c r="I1898">
        <v>15</v>
      </c>
      <c r="J1898" s="1">
        <v>3400000</v>
      </c>
      <c r="K1898" s="2">
        <v>34630</v>
      </c>
      <c r="L1898">
        <f t="shared" si="30"/>
        <v>14.882076148044348</v>
      </c>
    </row>
    <row r="1899" spans="1:12" x14ac:dyDescent="0.2">
      <c r="A1899">
        <v>1897</v>
      </c>
      <c r="B1899">
        <v>717</v>
      </c>
      <c r="C1899">
        <v>6</v>
      </c>
      <c r="D1899">
        <v>28</v>
      </c>
      <c r="E1899">
        <v>29</v>
      </c>
      <c r="F1899">
        <v>30</v>
      </c>
      <c r="G1899">
        <v>32</v>
      </c>
      <c r="H1899">
        <v>44</v>
      </c>
      <c r="I1899">
        <v>11</v>
      </c>
      <c r="J1899" s="1">
        <v>2400000</v>
      </c>
      <c r="K1899" s="2">
        <v>34626</v>
      </c>
      <c r="L1899">
        <f t="shared" si="30"/>
        <v>12.996336480130157</v>
      </c>
    </row>
    <row r="1900" spans="1:12" x14ac:dyDescent="0.2">
      <c r="A1900">
        <v>1898</v>
      </c>
      <c r="B1900">
        <v>716</v>
      </c>
      <c r="C1900">
        <v>3</v>
      </c>
      <c r="D1900">
        <v>9</v>
      </c>
      <c r="E1900">
        <v>10</v>
      </c>
      <c r="F1900">
        <v>14</v>
      </c>
      <c r="G1900">
        <v>16</v>
      </c>
      <c r="H1900">
        <v>36</v>
      </c>
      <c r="I1900">
        <v>18</v>
      </c>
      <c r="J1900" s="1">
        <v>2200000</v>
      </c>
      <c r="K1900" s="2">
        <v>34623</v>
      </c>
      <c r="L1900">
        <f t="shared" si="30"/>
        <v>10.46308704332476</v>
      </c>
    </row>
    <row r="1901" spans="1:12" x14ac:dyDescent="0.2">
      <c r="A1901">
        <v>1899</v>
      </c>
      <c r="B1901">
        <v>715</v>
      </c>
      <c r="C1901">
        <v>2</v>
      </c>
      <c r="D1901">
        <v>12</v>
      </c>
      <c r="E1901">
        <v>18</v>
      </c>
      <c r="F1901">
        <v>20</v>
      </c>
      <c r="G1901">
        <v>28</v>
      </c>
      <c r="H1901">
        <v>30</v>
      </c>
      <c r="I1901">
        <v>15</v>
      </c>
      <c r="J1901" s="1">
        <v>2000000</v>
      </c>
      <c r="K1901" s="2">
        <v>34619</v>
      </c>
      <c r="L1901">
        <f t="shared" si="30"/>
        <v>9.5643186101358229</v>
      </c>
    </row>
    <row r="1902" spans="1:12" x14ac:dyDescent="0.2">
      <c r="A1902">
        <v>1900</v>
      </c>
      <c r="B1902">
        <v>714</v>
      </c>
      <c r="C1902">
        <v>2</v>
      </c>
      <c r="D1902">
        <v>5</v>
      </c>
      <c r="E1902">
        <v>26</v>
      </c>
      <c r="F1902">
        <v>35</v>
      </c>
      <c r="G1902">
        <v>37</v>
      </c>
      <c r="H1902">
        <v>40</v>
      </c>
      <c r="I1902">
        <v>17</v>
      </c>
      <c r="J1902" s="1">
        <v>11500000</v>
      </c>
      <c r="K1902" s="2">
        <v>34616</v>
      </c>
      <c r="L1902">
        <f t="shared" si="30"/>
        <v>15.485784571971926</v>
      </c>
    </row>
    <row r="1903" spans="1:12" x14ac:dyDescent="0.2">
      <c r="A1903">
        <v>1901</v>
      </c>
      <c r="B1903">
        <v>713</v>
      </c>
      <c r="C1903">
        <v>2</v>
      </c>
      <c r="D1903">
        <v>14</v>
      </c>
      <c r="E1903">
        <v>15</v>
      </c>
      <c r="F1903">
        <v>37</v>
      </c>
      <c r="G1903">
        <v>41</v>
      </c>
      <c r="H1903">
        <v>43</v>
      </c>
      <c r="I1903">
        <v>29</v>
      </c>
      <c r="J1903" s="1">
        <v>9700000</v>
      </c>
      <c r="K1903" s="2">
        <v>34612</v>
      </c>
      <c r="L1903">
        <f t="shared" si="30"/>
        <v>15.731375988011681</v>
      </c>
    </row>
    <row r="1904" spans="1:12" x14ac:dyDescent="0.2">
      <c r="A1904">
        <v>1902</v>
      </c>
      <c r="B1904">
        <v>712</v>
      </c>
      <c r="C1904">
        <v>2</v>
      </c>
      <c r="D1904">
        <v>6</v>
      </c>
      <c r="E1904">
        <v>8</v>
      </c>
      <c r="F1904">
        <v>30</v>
      </c>
      <c r="G1904">
        <v>32</v>
      </c>
      <c r="H1904">
        <v>42</v>
      </c>
      <c r="I1904">
        <v>11</v>
      </c>
      <c r="J1904" s="1">
        <v>8200000</v>
      </c>
      <c r="K1904" s="2">
        <v>34609</v>
      </c>
      <c r="L1904">
        <f t="shared" si="30"/>
        <v>15.606775085565518</v>
      </c>
    </row>
    <row r="1905" spans="1:12" x14ac:dyDescent="0.2">
      <c r="A1905">
        <v>1903</v>
      </c>
      <c r="B1905">
        <v>711</v>
      </c>
      <c r="C1905">
        <v>11</v>
      </c>
      <c r="D1905">
        <v>12</v>
      </c>
      <c r="E1905">
        <v>19</v>
      </c>
      <c r="F1905">
        <v>36</v>
      </c>
      <c r="G1905">
        <v>37</v>
      </c>
      <c r="H1905">
        <v>43</v>
      </c>
      <c r="I1905">
        <v>24</v>
      </c>
      <c r="J1905" s="1">
        <v>7000000</v>
      </c>
      <c r="K1905" s="2">
        <v>34605</v>
      </c>
      <c r="L1905">
        <f t="shared" si="30"/>
        <v>12.806248474865697</v>
      </c>
    </row>
    <row r="1906" spans="1:12" x14ac:dyDescent="0.2">
      <c r="A1906">
        <v>1904</v>
      </c>
      <c r="B1906">
        <v>710</v>
      </c>
      <c r="C1906">
        <v>1</v>
      </c>
      <c r="D1906">
        <v>11</v>
      </c>
      <c r="E1906">
        <v>13</v>
      </c>
      <c r="F1906">
        <v>14</v>
      </c>
      <c r="G1906">
        <v>20</v>
      </c>
      <c r="H1906">
        <v>30</v>
      </c>
      <c r="I1906">
        <v>21</v>
      </c>
      <c r="J1906" s="1">
        <v>6000000</v>
      </c>
      <c r="K1906" s="2">
        <v>34602</v>
      </c>
      <c r="L1906">
        <f t="shared" si="30"/>
        <v>9.1234913951894114</v>
      </c>
    </row>
    <row r="1907" spans="1:12" x14ac:dyDescent="0.2">
      <c r="A1907">
        <v>1905</v>
      </c>
      <c r="B1907">
        <v>709</v>
      </c>
      <c r="C1907">
        <v>1</v>
      </c>
      <c r="D1907">
        <v>4</v>
      </c>
      <c r="E1907">
        <v>15</v>
      </c>
      <c r="F1907">
        <v>21</v>
      </c>
      <c r="G1907">
        <v>31</v>
      </c>
      <c r="H1907">
        <v>39</v>
      </c>
      <c r="I1907">
        <v>5</v>
      </c>
      <c r="J1907" s="1">
        <v>5000000</v>
      </c>
      <c r="K1907" s="2">
        <v>34598</v>
      </c>
      <c r="L1907">
        <f t="shared" si="30"/>
        <v>14.535670410604194</v>
      </c>
    </row>
    <row r="1908" spans="1:12" x14ac:dyDescent="0.2">
      <c r="A1908">
        <v>1906</v>
      </c>
      <c r="B1908">
        <v>708</v>
      </c>
      <c r="C1908">
        <v>4</v>
      </c>
      <c r="D1908">
        <v>8</v>
      </c>
      <c r="E1908">
        <v>11</v>
      </c>
      <c r="F1908">
        <v>25</v>
      </c>
      <c r="G1908">
        <v>32</v>
      </c>
      <c r="H1908">
        <v>37</v>
      </c>
      <c r="I1908">
        <v>34</v>
      </c>
      <c r="J1908" s="1">
        <v>4000000</v>
      </c>
      <c r="K1908" s="2">
        <v>34595</v>
      </c>
      <c r="L1908">
        <f t="shared" si="30"/>
        <v>13.648652471424214</v>
      </c>
    </row>
    <row r="1909" spans="1:12" x14ac:dyDescent="0.2">
      <c r="A1909">
        <v>1907</v>
      </c>
      <c r="B1909">
        <v>707</v>
      </c>
      <c r="C1909">
        <v>5</v>
      </c>
      <c r="D1909">
        <v>17</v>
      </c>
      <c r="E1909">
        <v>27</v>
      </c>
      <c r="F1909">
        <v>28</v>
      </c>
      <c r="G1909">
        <v>29</v>
      </c>
      <c r="H1909">
        <v>32</v>
      </c>
      <c r="I1909">
        <v>23</v>
      </c>
      <c r="J1909" s="1">
        <v>3200000</v>
      </c>
      <c r="K1909" s="2">
        <v>34591</v>
      </c>
      <c r="L1909">
        <f t="shared" si="30"/>
        <v>9.2915732431775684</v>
      </c>
    </row>
    <row r="1910" spans="1:12" x14ac:dyDescent="0.2">
      <c r="A1910">
        <v>1908</v>
      </c>
      <c r="B1910">
        <v>706</v>
      </c>
      <c r="C1910">
        <v>4</v>
      </c>
      <c r="D1910">
        <v>18</v>
      </c>
      <c r="E1910">
        <v>19</v>
      </c>
      <c r="F1910">
        <v>21</v>
      </c>
      <c r="G1910">
        <v>22</v>
      </c>
      <c r="H1910">
        <v>32</v>
      </c>
      <c r="I1910">
        <v>11</v>
      </c>
      <c r="J1910" s="1">
        <v>2400000</v>
      </c>
      <c r="K1910" s="2">
        <v>34588</v>
      </c>
      <c r="L1910">
        <f t="shared" si="30"/>
        <v>8.8209706840870847</v>
      </c>
    </row>
    <row r="1911" spans="1:12" x14ac:dyDescent="0.2">
      <c r="A1911">
        <v>1909</v>
      </c>
      <c r="B1911">
        <v>705</v>
      </c>
      <c r="C1911">
        <v>1</v>
      </c>
      <c r="D1911">
        <v>2</v>
      </c>
      <c r="E1911">
        <v>16</v>
      </c>
      <c r="F1911">
        <v>18</v>
      </c>
      <c r="G1911">
        <v>30</v>
      </c>
      <c r="H1911">
        <v>38</v>
      </c>
      <c r="I1911">
        <v>27</v>
      </c>
      <c r="J1911" s="1">
        <v>2200000</v>
      </c>
      <c r="K1911" s="2">
        <v>34584</v>
      </c>
      <c r="L1911">
        <f t="shared" si="30"/>
        <v>13.957418235817245</v>
      </c>
    </row>
    <row r="1912" spans="1:12" x14ac:dyDescent="0.2">
      <c r="A1912">
        <v>1910</v>
      </c>
      <c r="B1912">
        <v>704</v>
      </c>
      <c r="C1912">
        <v>6</v>
      </c>
      <c r="D1912">
        <v>11</v>
      </c>
      <c r="E1912">
        <v>24</v>
      </c>
      <c r="F1912">
        <v>26</v>
      </c>
      <c r="G1912">
        <v>28</v>
      </c>
      <c r="H1912">
        <v>35</v>
      </c>
      <c r="I1912">
        <v>15</v>
      </c>
      <c r="J1912" s="1">
        <v>2000000</v>
      </c>
      <c r="K1912" s="2">
        <v>34581</v>
      </c>
      <c r="L1912">
        <f t="shared" si="30"/>
        <v>10.323343865794097</v>
      </c>
    </row>
    <row r="1913" spans="1:12" x14ac:dyDescent="0.2">
      <c r="A1913">
        <v>1911</v>
      </c>
      <c r="B1913">
        <v>703</v>
      </c>
      <c r="C1913">
        <v>11</v>
      </c>
      <c r="D1913">
        <v>16</v>
      </c>
      <c r="E1913">
        <v>23</v>
      </c>
      <c r="F1913">
        <v>34</v>
      </c>
      <c r="G1913">
        <v>41</v>
      </c>
      <c r="H1913">
        <v>44</v>
      </c>
      <c r="I1913">
        <v>14</v>
      </c>
      <c r="J1913" s="1">
        <v>7000000</v>
      </c>
      <c r="K1913" s="2">
        <v>34577</v>
      </c>
      <c r="L1913">
        <f t="shared" si="30"/>
        <v>13.483676197889205</v>
      </c>
    </row>
    <row r="1914" spans="1:12" x14ac:dyDescent="0.2">
      <c r="A1914">
        <v>1912</v>
      </c>
      <c r="B1914">
        <v>702</v>
      </c>
      <c r="C1914">
        <v>6</v>
      </c>
      <c r="D1914">
        <v>16</v>
      </c>
      <c r="E1914">
        <v>17</v>
      </c>
      <c r="F1914">
        <v>20</v>
      </c>
      <c r="G1914">
        <v>24</v>
      </c>
      <c r="H1914">
        <v>29</v>
      </c>
      <c r="I1914">
        <v>4</v>
      </c>
      <c r="J1914" s="1">
        <v>6000000</v>
      </c>
      <c r="K1914" s="2">
        <v>34574</v>
      </c>
      <c r="L1914">
        <f t="shared" si="30"/>
        <v>9.0527554342521022</v>
      </c>
    </row>
    <row r="1915" spans="1:12" x14ac:dyDescent="0.2">
      <c r="A1915">
        <v>1913</v>
      </c>
      <c r="B1915">
        <v>701</v>
      </c>
      <c r="C1915">
        <v>10</v>
      </c>
      <c r="D1915">
        <v>12</v>
      </c>
      <c r="E1915">
        <v>16</v>
      </c>
      <c r="F1915">
        <v>18</v>
      </c>
      <c r="G1915">
        <v>43</v>
      </c>
      <c r="H1915">
        <v>44</v>
      </c>
      <c r="I1915">
        <v>3</v>
      </c>
      <c r="J1915" s="1">
        <v>5000000</v>
      </c>
      <c r="K1915" s="2">
        <v>34570</v>
      </c>
      <c r="L1915">
        <f t="shared" si="30"/>
        <v>16.190826326746176</v>
      </c>
    </row>
    <row r="1916" spans="1:12" x14ac:dyDescent="0.2">
      <c r="A1916">
        <v>1914</v>
      </c>
      <c r="B1916">
        <v>700</v>
      </c>
      <c r="C1916">
        <v>7</v>
      </c>
      <c r="D1916">
        <v>12</v>
      </c>
      <c r="E1916">
        <v>22</v>
      </c>
      <c r="F1916">
        <v>25</v>
      </c>
      <c r="G1916">
        <v>33</v>
      </c>
      <c r="H1916">
        <v>42</v>
      </c>
      <c r="I1916">
        <v>14</v>
      </c>
      <c r="J1916" s="1">
        <v>4000000</v>
      </c>
      <c r="K1916" s="2">
        <v>34567</v>
      </c>
      <c r="L1916">
        <f t="shared" si="30"/>
        <v>12.37509018726155</v>
      </c>
    </row>
    <row r="1917" spans="1:12" x14ac:dyDescent="0.2">
      <c r="A1917">
        <v>1915</v>
      </c>
      <c r="B1917">
        <v>699</v>
      </c>
      <c r="C1917">
        <v>3</v>
      </c>
      <c r="D1917">
        <v>7</v>
      </c>
      <c r="E1917">
        <v>16</v>
      </c>
      <c r="F1917">
        <v>23</v>
      </c>
      <c r="G1917">
        <v>37</v>
      </c>
      <c r="H1917">
        <v>44</v>
      </c>
      <c r="I1917">
        <v>4</v>
      </c>
      <c r="J1917" s="1">
        <v>3000000</v>
      </c>
      <c r="K1917" s="2">
        <v>34563</v>
      </c>
      <c r="L1917">
        <f t="shared" si="30"/>
        <v>16.324098458297488</v>
      </c>
    </row>
    <row r="1918" spans="1:12" x14ac:dyDescent="0.2">
      <c r="A1918">
        <v>1916</v>
      </c>
      <c r="B1918">
        <v>698</v>
      </c>
      <c r="C1918">
        <v>3</v>
      </c>
      <c r="D1918">
        <v>5</v>
      </c>
      <c r="E1918">
        <v>20</v>
      </c>
      <c r="F1918">
        <v>22</v>
      </c>
      <c r="G1918">
        <v>35</v>
      </c>
      <c r="H1918">
        <v>44</v>
      </c>
      <c r="I1918">
        <v>31</v>
      </c>
      <c r="J1918" s="1">
        <v>2400000</v>
      </c>
      <c r="K1918" s="2">
        <v>34560</v>
      </c>
      <c r="L1918">
        <f t="shared" si="30"/>
        <v>15.181442305531792</v>
      </c>
    </row>
    <row r="1919" spans="1:12" x14ac:dyDescent="0.2">
      <c r="A1919">
        <v>1917</v>
      </c>
      <c r="B1919">
        <v>697</v>
      </c>
      <c r="C1919">
        <v>3</v>
      </c>
      <c r="D1919">
        <v>4</v>
      </c>
      <c r="E1919">
        <v>13</v>
      </c>
      <c r="F1919">
        <v>27</v>
      </c>
      <c r="G1919">
        <v>30</v>
      </c>
      <c r="H1919">
        <v>35</v>
      </c>
      <c r="I1919">
        <v>38</v>
      </c>
      <c r="J1919" s="1">
        <v>2200000</v>
      </c>
      <c r="K1919" s="2">
        <v>34556</v>
      </c>
      <c r="L1919">
        <f t="shared" si="30"/>
        <v>14.592888026445655</v>
      </c>
    </row>
    <row r="1920" spans="1:12" x14ac:dyDescent="0.2">
      <c r="A1920">
        <v>1918</v>
      </c>
      <c r="B1920">
        <v>696</v>
      </c>
      <c r="C1920">
        <v>2</v>
      </c>
      <c r="D1920">
        <v>10</v>
      </c>
      <c r="E1920">
        <v>12</v>
      </c>
      <c r="F1920">
        <v>22</v>
      </c>
      <c r="G1920">
        <v>29</v>
      </c>
      <c r="H1920">
        <v>39</v>
      </c>
      <c r="I1920">
        <v>1</v>
      </c>
      <c r="J1920" s="1">
        <v>2000000</v>
      </c>
      <c r="K1920" s="2">
        <v>34553</v>
      </c>
      <c r="L1920">
        <f t="shared" si="30"/>
        <v>14.175767384955954</v>
      </c>
    </row>
    <row r="1921" spans="1:12" x14ac:dyDescent="0.2">
      <c r="A1921">
        <v>1919</v>
      </c>
      <c r="B1921">
        <v>695</v>
      </c>
      <c r="C1921">
        <v>5</v>
      </c>
      <c r="D1921">
        <v>24</v>
      </c>
      <c r="E1921">
        <v>33</v>
      </c>
      <c r="F1921">
        <v>34</v>
      </c>
      <c r="G1921">
        <v>39</v>
      </c>
      <c r="H1921">
        <v>41</v>
      </c>
      <c r="I1921">
        <v>9</v>
      </c>
      <c r="J1921" s="1">
        <v>3000000</v>
      </c>
      <c r="K1921" s="2">
        <v>34549</v>
      </c>
      <c r="L1921">
        <f t="shared" si="30"/>
        <v>14.3742494628084</v>
      </c>
    </row>
    <row r="1922" spans="1:12" x14ac:dyDescent="0.2">
      <c r="A1922">
        <v>1920</v>
      </c>
      <c r="B1922">
        <v>694</v>
      </c>
      <c r="C1922">
        <v>7</v>
      </c>
      <c r="D1922">
        <v>8</v>
      </c>
      <c r="E1922">
        <v>11</v>
      </c>
      <c r="F1922">
        <v>19</v>
      </c>
      <c r="G1922">
        <v>24</v>
      </c>
      <c r="H1922">
        <v>29</v>
      </c>
      <c r="I1922">
        <v>17</v>
      </c>
      <c r="J1922" s="1">
        <v>2400000</v>
      </c>
      <c r="K1922" s="2">
        <v>34546</v>
      </c>
      <c r="L1922">
        <f t="shared" si="30"/>
        <v>8.2836614862660607</v>
      </c>
    </row>
    <row r="1923" spans="1:12" x14ac:dyDescent="0.2">
      <c r="A1923">
        <v>1921</v>
      </c>
      <c r="B1923">
        <v>693</v>
      </c>
      <c r="C1923">
        <v>2</v>
      </c>
      <c r="D1923">
        <v>3</v>
      </c>
      <c r="E1923">
        <v>14</v>
      </c>
      <c r="F1923">
        <v>18</v>
      </c>
      <c r="G1923">
        <v>19</v>
      </c>
      <c r="H1923">
        <v>23</v>
      </c>
      <c r="I1923">
        <v>42</v>
      </c>
      <c r="J1923" s="1">
        <v>2200000</v>
      </c>
      <c r="K1923" s="2">
        <v>34542</v>
      </c>
      <c r="L1923">
        <f t="shared" si="30"/>
        <v>13.511899517515241</v>
      </c>
    </row>
    <row r="1924" spans="1:12" x14ac:dyDescent="0.2">
      <c r="A1924">
        <v>1922</v>
      </c>
      <c r="B1924">
        <v>692</v>
      </c>
      <c r="C1924">
        <v>14</v>
      </c>
      <c r="D1924">
        <v>15</v>
      </c>
      <c r="E1924">
        <v>20</v>
      </c>
      <c r="F1924">
        <v>24</v>
      </c>
      <c r="G1924">
        <v>26</v>
      </c>
      <c r="H1924">
        <v>42</v>
      </c>
      <c r="I1924">
        <v>22</v>
      </c>
      <c r="J1924" s="1">
        <v>2000000</v>
      </c>
      <c r="K1924" s="2">
        <v>34539</v>
      </c>
      <c r="L1924">
        <f t="shared" ref="L1924:L1987" si="31">STDEV(C1924:I1924)</f>
        <v>9.3579607058070398</v>
      </c>
    </row>
    <row r="1925" spans="1:12" x14ac:dyDescent="0.2">
      <c r="A1925">
        <v>1923</v>
      </c>
      <c r="B1925">
        <v>691</v>
      </c>
      <c r="C1925">
        <v>10</v>
      </c>
      <c r="D1925">
        <v>21</v>
      </c>
      <c r="E1925">
        <v>23</v>
      </c>
      <c r="F1925">
        <v>24</v>
      </c>
      <c r="G1925">
        <v>39</v>
      </c>
      <c r="H1925">
        <v>42</v>
      </c>
      <c r="I1925">
        <v>19</v>
      </c>
      <c r="J1925" s="1">
        <v>8800000</v>
      </c>
      <c r="K1925" s="2">
        <v>34535</v>
      </c>
      <c r="L1925">
        <f t="shared" si="31"/>
        <v>11.296860077873299</v>
      </c>
    </row>
    <row r="1926" spans="1:12" x14ac:dyDescent="0.2">
      <c r="A1926">
        <v>1924</v>
      </c>
      <c r="B1926">
        <v>690</v>
      </c>
      <c r="C1926">
        <v>8</v>
      </c>
      <c r="D1926">
        <v>10</v>
      </c>
      <c r="E1926">
        <v>13</v>
      </c>
      <c r="F1926">
        <v>35</v>
      </c>
      <c r="G1926">
        <v>39</v>
      </c>
      <c r="H1926">
        <v>41</v>
      </c>
      <c r="I1926">
        <v>24</v>
      </c>
      <c r="J1926" s="1">
        <v>7500000</v>
      </c>
      <c r="K1926" s="2">
        <v>34532</v>
      </c>
      <c r="L1926">
        <f t="shared" si="31"/>
        <v>14.185841365181526</v>
      </c>
    </row>
    <row r="1927" spans="1:12" x14ac:dyDescent="0.2">
      <c r="A1927">
        <v>1925</v>
      </c>
      <c r="B1927">
        <v>689</v>
      </c>
      <c r="C1927">
        <v>4</v>
      </c>
      <c r="D1927">
        <v>5</v>
      </c>
      <c r="E1927">
        <v>6</v>
      </c>
      <c r="F1927">
        <v>19</v>
      </c>
      <c r="G1927">
        <v>35</v>
      </c>
      <c r="H1927">
        <v>36</v>
      </c>
      <c r="I1927">
        <v>31</v>
      </c>
      <c r="J1927" s="1">
        <v>6500000</v>
      </c>
      <c r="K1927" s="2">
        <v>34528</v>
      </c>
      <c r="L1927">
        <f t="shared" si="31"/>
        <v>14.592888026445655</v>
      </c>
    </row>
    <row r="1928" spans="1:12" x14ac:dyDescent="0.2">
      <c r="A1928">
        <v>1926</v>
      </c>
      <c r="B1928">
        <v>688</v>
      </c>
      <c r="C1928">
        <v>4</v>
      </c>
      <c r="D1928">
        <v>5</v>
      </c>
      <c r="E1928">
        <v>13</v>
      </c>
      <c r="F1928">
        <v>18</v>
      </c>
      <c r="G1928">
        <v>19</v>
      </c>
      <c r="H1928">
        <v>38</v>
      </c>
      <c r="I1928">
        <v>39</v>
      </c>
      <c r="J1928" s="1">
        <v>5500000</v>
      </c>
      <c r="K1928" s="2">
        <v>34525</v>
      </c>
      <c r="L1928">
        <f t="shared" si="31"/>
        <v>14.246135649795736</v>
      </c>
    </row>
    <row r="1929" spans="1:12" x14ac:dyDescent="0.2">
      <c r="A1929">
        <v>1927</v>
      </c>
      <c r="B1929">
        <v>687</v>
      </c>
      <c r="C1929">
        <v>2</v>
      </c>
      <c r="D1929">
        <v>3</v>
      </c>
      <c r="E1929">
        <v>16</v>
      </c>
      <c r="F1929">
        <v>17</v>
      </c>
      <c r="G1929">
        <v>29</v>
      </c>
      <c r="H1929">
        <v>36</v>
      </c>
      <c r="I1929">
        <v>8</v>
      </c>
      <c r="J1929" s="1">
        <v>4500000</v>
      </c>
      <c r="K1929" s="2">
        <v>34521</v>
      </c>
      <c r="L1929">
        <f t="shared" si="31"/>
        <v>12.902565267271097</v>
      </c>
    </row>
    <row r="1930" spans="1:12" x14ac:dyDescent="0.2">
      <c r="A1930">
        <v>1928</v>
      </c>
      <c r="B1930">
        <v>686</v>
      </c>
      <c r="C1930">
        <v>6</v>
      </c>
      <c r="D1930">
        <v>12</v>
      </c>
      <c r="E1930">
        <v>13</v>
      </c>
      <c r="F1930">
        <v>18</v>
      </c>
      <c r="G1930">
        <v>25</v>
      </c>
      <c r="H1930">
        <v>29</v>
      </c>
      <c r="I1930">
        <v>16</v>
      </c>
      <c r="J1930" s="1">
        <v>3700000</v>
      </c>
      <c r="K1930" s="2">
        <v>34518</v>
      </c>
      <c r="L1930">
        <f t="shared" si="31"/>
        <v>7.8740078740118111</v>
      </c>
    </row>
    <row r="1931" spans="1:12" x14ac:dyDescent="0.2">
      <c r="A1931">
        <v>1929</v>
      </c>
      <c r="B1931">
        <v>685</v>
      </c>
      <c r="C1931">
        <v>10</v>
      </c>
      <c r="D1931">
        <v>14</v>
      </c>
      <c r="E1931">
        <v>17</v>
      </c>
      <c r="F1931">
        <v>22</v>
      </c>
      <c r="G1931">
        <v>33</v>
      </c>
      <c r="H1931">
        <v>44</v>
      </c>
      <c r="I1931">
        <v>39</v>
      </c>
      <c r="J1931" s="1">
        <v>3000000</v>
      </c>
      <c r="K1931" s="2">
        <v>34514</v>
      </c>
      <c r="L1931">
        <f t="shared" si="31"/>
        <v>13.151136108807515</v>
      </c>
    </row>
    <row r="1932" spans="1:12" x14ac:dyDescent="0.2">
      <c r="A1932">
        <v>1930</v>
      </c>
      <c r="B1932">
        <v>684</v>
      </c>
      <c r="C1932">
        <v>8</v>
      </c>
      <c r="D1932">
        <v>12</v>
      </c>
      <c r="E1932">
        <v>13</v>
      </c>
      <c r="F1932">
        <v>16</v>
      </c>
      <c r="G1932">
        <v>26</v>
      </c>
      <c r="H1932">
        <v>43</v>
      </c>
      <c r="I1932">
        <v>5</v>
      </c>
      <c r="J1932" s="1">
        <v>2400000</v>
      </c>
      <c r="K1932" s="2">
        <v>34511</v>
      </c>
      <c r="L1932">
        <f t="shared" si="31"/>
        <v>13.04935685333627</v>
      </c>
    </row>
    <row r="1933" spans="1:12" x14ac:dyDescent="0.2">
      <c r="A1933">
        <v>1931</v>
      </c>
      <c r="B1933">
        <v>683</v>
      </c>
      <c r="C1933">
        <v>13</v>
      </c>
      <c r="D1933">
        <v>25</v>
      </c>
      <c r="E1933">
        <v>33</v>
      </c>
      <c r="F1933">
        <v>37</v>
      </c>
      <c r="G1933">
        <v>40</v>
      </c>
      <c r="H1933">
        <v>43</v>
      </c>
      <c r="I1933">
        <v>30</v>
      </c>
      <c r="J1933" s="1">
        <v>2200000</v>
      </c>
      <c r="K1933" s="2">
        <v>34507</v>
      </c>
      <c r="L1933">
        <f t="shared" si="31"/>
        <v>10.195704043977585</v>
      </c>
    </row>
    <row r="1934" spans="1:12" x14ac:dyDescent="0.2">
      <c r="A1934">
        <v>1932</v>
      </c>
      <c r="B1934">
        <v>682</v>
      </c>
      <c r="C1934">
        <v>4</v>
      </c>
      <c r="D1934">
        <v>5</v>
      </c>
      <c r="E1934">
        <v>7</v>
      </c>
      <c r="F1934">
        <v>17</v>
      </c>
      <c r="G1934">
        <v>22</v>
      </c>
      <c r="H1934">
        <v>31</v>
      </c>
      <c r="I1934">
        <v>44</v>
      </c>
      <c r="J1934" s="1">
        <v>2000000</v>
      </c>
      <c r="K1934" s="2">
        <v>34504</v>
      </c>
      <c r="L1934">
        <f t="shared" si="31"/>
        <v>14.976171549689003</v>
      </c>
    </row>
    <row r="1935" spans="1:12" x14ac:dyDescent="0.2">
      <c r="A1935">
        <v>1933</v>
      </c>
      <c r="B1935">
        <v>681</v>
      </c>
      <c r="C1935">
        <v>2</v>
      </c>
      <c r="D1935">
        <v>11</v>
      </c>
      <c r="E1935">
        <v>13</v>
      </c>
      <c r="F1935">
        <v>24</v>
      </c>
      <c r="G1935">
        <v>29</v>
      </c>
      <c r="H1935">
        <v>31</v>
      </c>
      <c r="I1935">
        <v>36</v>
      </c>
      <c r="J1935" s="1">
        <v>2400000</v>
      </c>
      <c r="K1935" s="2">
        <v>34500</v>
      </c>
      <c r="L1935">
        <f t="shared" si="31"/>
        <v>12.401996767034079</v>
      </c>
    </row>
    <row r="1936" spans="1:12" x14ac:dyDescent="0.2">
      <c r="A1936">
        <v>1934</v>
      </c>
      <c r="B1936">
        <v>680</v>
      </c>
      <c r="C1936">
        <v>8</v>
      </c>
      <c r="D1936">
        <v>27</v>
      </c>
      <c r="E1936">
        <v>33</v>
      </c>
      <c r="F1936">
        <v>38</v>
      </c>
      <c r="G1936">
        <v>39</v>
      </c>
      <c r="H1936">
        <v>43</v>
      </c>
      <c r="I1936">
        <v>20</v>
      </c>
      <c r="J1936" s="1">
        <v>2200000</v>
      </c>
      <c r="K1936" s="2">
        <v>34497</v>
      </c>
      <c r="L1936">
        <f t="shared" si="31"/>
        <v>12.351980754981307</v>
      </c>
    </row>
    <row r="1937" spans="1:12" x14ac:dyDescent="0.2">
      <c r="A1937">
        <v>1935</v>
      </c>
      <c r="B1937">
        <v>679</v>
      </c>
      <c r="C1937">
        <v>3</v>
      </c>
      <c r="D1937">
        <v>7</v>
      </c>
      <c r="E1937">
        <v>8</v>
      </c>
      <c r="F1937">
        <v>18</v>
      </c>
      <c r="G1937">
        <v>22</v>
      </c>
      <c r="H1937">
        <v>44</v>
      </c>
      <c r="I1937">
        <v>6</v>
      </c>
      <c r="J1937" s="1">
        <v>2000000</v>
      </c>
      <c r="K1937" s="2">
        <v>34493</v>
      </c>
      <c r="L1937">
        <f t="shared" si="31"/>
        <v>14.351041110399654</v>
      </c>
    </row>
    <row r="1938" spans="1:12" x14ac:dyDescent="0.2">
      <c r="A1938">
        <v>1936</v>
      </c>
      <c r="B1938">
        <v>678</v>
      </c>
      <c r="C1938">
        <v>6</v>
      </c>
      <c r="D1938">
        <v>14</v>
      </c>
      <c r="E1938">
        <v>26</v>
      </c>
      <c r="F1938">
        <v>33</v>
      </c>
      <c r="G1938">
        <v>38</v>
      </c>
      <c r="H1938">
        <v>39</v>
      </c>
      <c r="I1938">
        <v>43</v>
      </c>
      <c r="J1938" s="1">
        <v>2000000</v>
      </c>
      <c r="K1938" s="2">
        <v>34490</v>
      </c>
      <c r="L1938">
        <f t="shared" si="31"/>
        <v>13.866712454136858</v>
      </c>
    </row>
    <row r="1939" spans="1:12" x14ac:dyDescent="0.2">
      <c r="A1939">
        <v>1937</v>
      </c>
      <c r="B1939">
        <v>677</v>
      </c>
      <c r="C1939">
        <v>6</v>
      </c>
      <c r="D1939">
        <v>14</v>
      </c>
      <c r="E1939">
        <v>16</v>
      </c>
      <c r="F1939">
        <v>28</v>
      </c>
      <c r="G1939">
        <v>29</v>
      </c>
      <c r="H1939">
        <v>41</v>
      </c>
      <c r="I1939">
        <v>22</v>
      </c>
      <c r="J1939" s="1">
        <v>2400000</v>
      </c>
      <c r="K1939" s="2">
        <v>34486</v>
      </c>
      <c r="L1939">
        <f t="shared" si="31"/>
        <v>11.557310611531932</v>
      </c>
    </row>
    <row r="1940" spans="1:12" x14ac:dyDescent="0.2">
      <c r="A1940">
        <v>1938</v>
      </c>
      <c r="B1940">
        <v>676</v>
      </c>
      <c r="C1940">
        <v>2</v>
      </c>
      <c r="D1940">
        <v>10</v>
      </c>
      <c r="E1940">
        <v>19</v>
      </c>
      <c r="F1940">
        <v>25</v>
      </c>
      <c r="G1940">
        <v>33</v>
      </c>
      <c r="H1940">
        <v>37</v>
      </c>
      <c r="I1940">
        <v>5</v>
      </c>
      <c r="J1940" s="1">
        <v>2200000</v>
      </c>
      <c r="K1940" s="2">
        <v>34483</v>
      </c>
      <c r="L1940">
        <f t="shared" si="31"/>
        <v>13.671311638052947</v>
      </c>
    </row>
    <row r="1941" spans="1:12" x14ac:dyDescent="0.2">
      <c r="A1941">
        <v>1939</v>
      </c>
      <c r="B1941">
        <v>675</v>
      </c>
      <c r="C1941">
        <v>20</v>
      </c>
      <c r="D1941">
        <v>27</v>
      </c>
      <c r="E1941">
        <v>30</v>
      </c>
      <c r="F1941">
        <v>34</v>
      </c>
      <c r="G1941">
        <v>38</v>
      </c>
      <c r="H1941">
        <v>40</v>
      </c>
      <c r="I1941">
        <v>32</v>
      </c>
      <c r="J1941" s="1">
        <v>2000000</v>
      </c>
      <c r="K1941" s="2">
        <v>34479</v>
      </c>
      <c r="L1941">
        <f t="shared" si="31"/>
        <v>6.7788185513687331</v>
      </c>
    </row>
    <row r="1942" spans="1:12" x14ac:dyDescent="0.2">
      <c r="A1942">
        <v>1940</v>
      </c>
      <c r="B1942">
        <v>674</v>
      </c>
      <c r="C1942">
        <v>13</v>
      </c>
      <c r="D1942">
        <v>20</v>
      </c>
      <c r="E1942">
        <v>28</v>
      </c>
      <c r="F1942">
        <v>29</v>
      </c>
      <c r="G1942">
        <v>38</v>
      </c>
      <c r="H1942">
        <v>44</v>
      </c>
      <c r="I1942">
        <v>32</v>
      </c>
      <c r="J1942" s="1">
        <v>2400000</v>
      </c>
      <c r="K1942" s="2">
        <v>34476</v>
      </c>
      <c r="L1942">
        <f t="shared" si="31"/>
        <v>10.431180365113233</v>
      </c>
    </row>
    <row r="1943" spans="1:12" x14ac:dyDescent="0.2">
      <c r="A1943">
        <v>1941</v>
      </c>
      <c r="B1943">
        <v>673</v>
      </c>
      <c r="C1943">
        <v>1</v>
      </c>
      <c r="D1943">
        <v>19</v>
      </c>
      <c r="E1943">
        <v>21</v>
      </c>
      <c r="F1943">
        <v>28</v>
      </c>
      <c r="G1943">
        <v>39</v>
      </c>
      <c r="H1943">
        <v>40</v>
      </c>
      <c r="I1943">
        <v>16</v>
      </c>
      <c r="J1943" s="1">
        <v>2200000</v>
      </c>
      <c r="K1943" s="2">
        <v>34472</v>
      </c>
      <c r="L1943">
        <f t="shared" si="31"/>
        <v>13.673053095500689</v>
      </c>
    </row>
    <row r="1944" spans="1:12" x14ac:dyDescent="0.2">
      <c r="A1944">
        <v>1942</v>
      </c>
      <c r="B1944">
        <v>672</v>
      </c>
      <c r="C1944">
        <v>7</v>
      </c>
      <c r="D1944">
        <v>17</v>
      </c>
      <c r="E1944">
        <v>18</v>
      </c>
      <c r="F1944">
        <v>24</v>
      </c>
      <c r="G1944">
        <v>32</v>
      </c>
      <c r="H1944">
        <v>42</v>
      </c>
      <c r="I1944">
        <v>14</v>
      </c>
      <c r="J1944" s="1">
        <v>2000000</v>
      </c>
      <c r="K1944" s="2">
        <v>34469</v>
      </c>
      <c r="L1944">
        <f t="shared" si="31"/>
        <v>11.789826122551595</v>
      </c>
    </row>
    <row r="1945" spans="1:12" x14ac:dyDescent="0.2">
      <c r="A1945">
        <v>1943</v>
      </c>
      <c r="B1945">
        <v>671</v>
      </c>
      <c r="C1945">
        <v>17</v>
      </c>
      <c r="D1945">
        <v>24</v>
      </c>
      <c r="E1945">
        <v>25</v>
      </c>
      <c r="F1945">
        <v>28</v>
      </c>
      <c r="G1945">
        <v>37</v>
      </c>
      <c r="H1945">
        <v>44</v>
      </c>
      <c r="I1945">
        <v>29</v>
      </c>
      <c r="J1945" s="1">
        <v>2200000</v>
      </c>
      <c r="K1945" s="2">
        <v>34465</v>
      </c>
      <c r="L1945">
        <f t="shared" si="31"/>
        <v>8.8962271296801543</v>
      </c>
    </row>
    <row r="1946" spans="1:12" x14ac:dyDescent="0.2">
      <c r="A1946">
        <v>1944</v>
      </c>
      <c r="B1946">
        <v>670</v>
      </c>
      <c r="C1946">
        <v>8</v>
      </c>
      <c r="D1946">
        <v>12</v>
      </c>
      <c r="E1946">
        <v>13</v>
      </c>
      <c r="F1946">
        <v>22</v>
      </c>
      <c r="G1946">
        <v>24</v>
      </c>
      <c r="H1946">
        <v>35</v>
      </c>
      <c r="I1946">
        <v>33</v>
      </c>
      <c r="J1946" s="1">
        <v>2000000</v>
      </c>
      <c r="K1946" s="2">
        <v>34462</v>
      </c>
      <c r="L1946">
        <f t="shared" si="31"/>
        <v>10.519822558706334</v>
      </c>
    </row>
    <row r="1947" spans="1:12" x14ac:dyDescent="0.2">
      <c r="A1947">
        <v>1945</v>
      </c>
      <c r="B1947">
        <v>669</v>
      </c>
      <c r="C1947">
        <v>7</v>
      </c>
      <c r="D1947">
        <v>13</v>
      </c>
      <c r="E1947">
        <v>21</v>
      </c>
      <c r="F1947">
        <v>23</v>
      </c>
      <c r="G1947">
        <v>32</v>
      </c>
      <c r="H1947">
        <v>35</v>
      </c>
      <c r="I1947">
        <v>20</v>
      </c>
      <c r="J1947" s="1">
        <v>6500000</v>
      </c>
      <c r="K1947" s="2">
        <v>34458</v>
      </c>
      <c r="L1947">
        <f t="shared" si="31"/>
        <v>9.8294988488247785</v>
      </c>
    </row>
    <row r="1948" spans="1:12" x14ac:dyDescent="0.2">
      <c r="A1948">
        <v>1946</v>
      </c>
      <c r="B1948">
        <v>668</v>
      </c>
      <c r="C1948">
        <v>1</v>
      </c>
      <c r="D1948">
        <v>2</v>
      </c>
      <c r="E1948">
        <v>25</v>
      </c>
      <c r="F1948">
        <v>32</v>
      </c>
      <c r="G1948">
        <v>38</v>
      </c>
      <c r="H1948">
        <v>39</v>
      </c>
      <c r="I1948">
        <v>3</v>
      </c>
      <c r="J1948" s="1">
        <v>5500000</v>
      </c>
      <c r="K1948" s="2">
        <v>34455</v>
      </c>
      <c r="L1948">
        <f t="shared" si="31"/>
        <v>17.454703282114728</v>
      </c>
    </row>
    <row r="1949" spans="1:12" x14ac:dyDescent="0.2">
      <c r="A1949">
        <v>1947</v>
      </c>
      <c r="B1949">
        <v>667</v>
      </c>
      <c r="C1949">
        <v>9</v>
      </c>
      <c r="D1949">
        <v>11</v>
      </c>
      <c r="E1949">
        <v>25</v>
      </c>
      <c r="F1949">
        <v>26</v>
      </c>
      <c r="G1949">
        <v>34</v>
      </c>
      <c r="H1949">
        <v>39</v>
      </c>
      <c r="I1949">
        <v>31</v>
      </c>
      <c r="J1949" s="1">
        <v>4500000</v>
      </c>
      <c r="K1949" s="2">
        <v>34451</v>
      </c>
      <c r="L1949">
        <f t="shared" si="31"/>
        <v>11.298967504452195</v>
      </c>
    </row>
    <row r="1950" spans="1:12" x14ac:dyDescent="0.2">
      <c r="A1950">
        <v>1948</v>
      </c>
      <c r="B1950">
        <v>666</v>
      </c>
      <c r="C1950">
        <v>3</v>
      </c>
      <c r="D1950">
        <v>4</v>
      </c>
      <c r="E1950">
        <v>12</v>
      </c>
      <c r="F1950">
        <v>14</v>
      </c>
      <c r="G1950">
        <v>31</v>
      </c>
      <c r="H1950">
        <v>41</v>
      </c>
      <c r="I1950">
        <v>36</v>
      </c>
      <c r="J1950" s="1">
        <v>3500000</v>
      </c>
      <c r="K1950" s="2">
        <v>34448</v>
      </c>
      <c r="L1950">
        <f t="shared" si="31"/>
        <v>15.614401167176529</v>
      </c>
    </row>
    <row r="1951" spans="1:12" x14ac:dyDescent="0.2">
      <c r="A1951">
        <v>1949</v>
      </c>
      <c r="B1951">
        <v>665</v>
      </c>
      <c r="C1951">
        <v>2</v>
      </c>
      <c r="D1951">
        <v>4</v>
      </c>
      <c r="E1951">
        <v>6</v>
      </c>
      <c r="F1951">
        <v>11</v>
      </c>
      <c r="G1951">
        <v>30</v>
      </c>
      <c r="H1951">
        <v>42</v>
      </c>
      <c r="I1951">
        <v>5</v>
      </c>
      <c r="J1951" s="1">
        <v>2500000</v>
      </c>
      <c r="K1951" s="2">
        <v>34444</v>
      </c>
      <c r="L1951">
        <f t="shared" si="31"/>
        <v>15.478095120893546</v>
      </c>
    </row>
    <row r="1952" spans="1:12" x14ac:dyDescent="0.2">
      <c r="A1952">
        <v>1950</v>
      </c>
      <c r="B1952">
        <v>664</v>
      </c>
      <c r="C1952">
        <v>2</v>
      </c>
      <c r="D1952">
        <v>20</v>
      </c>
      <c r="E1952">
        <v>24</v>
      </c>
      <c r="F1952">
        <v>27</v>
      </c>
      <c r="G1952">
        <v>37</v>
      </c>
      <c r="H1952">
        <v>40</v>
      </c>
      <c r="I1952">
        <v>6</v>
      </c>
      <c r="J1952" s="1">
        <v>2200000</v>
      </c>
      <c r="K1952" s="2">
        <v>34441</v>
      </c>
      <c r="L1952">
        <f t="shared" si="31"/>
        <v>14.360992139754664</v>
      </c>
    </row>
    <row r="1953" spans="1:12" x14ac:dyDescent="0.2">
      <c r="A1953">
        <v>1951</v>
      </c>
      <c r="B1953">
        <v>663</v>
      </c>
      <c r="C1953">
        <v>9</v>
      </c>
      <c r="D1953">
        <v>13</v>
      </c>
      <c r="E1953">
        <v>19</v>
      </c>
      <c r="F1953">
        <v>24</v>
      </c>
      <c r="G1953">
        <v>25</v>
      </c>
      <c r="H1953">
        <v>28</v>
      </c>
      <c r="I1953">
        <v>44</v>
      </c>
      <c r="J1953" s="1">
        <v>2000000</v>
      </c>
      <c r="K1953" s="2">
        <v>34437</v>
      </c>
      <c r="L1953">
        <f t="shared" si="31"/>
        <v>11.422617496711972</v>
      </c>
    </row>
    <row r="1954" spans="1:12" x14ac:dyDescent="0.2">
      <c r="A1954">
        <v>1952</v>
      </c>
      <c r="B1954">
        <v>662</v>
      </c>
      <c r="C1954">
        <v>16</v>
      </c>
      <c r="D1954">
        <v>25</v>
      </c>
      <c r="E1954">
        <v>29</v>
      </c>
      <c r="F1954">
        <v>30</v>
      </c>
      <c r="G1954">
        <v>32</v>
      </c>
      <c r="H1954">
        <v>34</v>
      </c>
      <c r="I1954">
        <v>7</v>
      </c>
      <c r="J1954" s="1">
        <v>7500000</v>
      </c>
      <c r="K1954" s="2">
        <v>34434</v>
      </c>
      <c r="L1954">
        <f t="shared" si="31"/>
        <v>9.7930976664568163</v>
      </c>
    </row>
    <row r="1955" spans="1:12" x14ac:dyDescent="0.2">
      <c r="A1955">
        <v>1953</v>
      </c>
      <c r="B1955">
        <v>661</v>
      </c>
      <c r="C1955">
        <v>8</v>
      </c>
      <c r="D1955">
        <v>9</v>
      </c>
      <c r="E1955">
        <v>11</v>
      </c>
      <c r="F1955">
        <v>32</v>
      </c>
      <c r="G1955">
        <v>37</v>
      </c>
      <c r="H1955">
        <v>38</v>
      </c>
      <c r="I1955">
        <v>1</v>
      </c>
      <c r="J1955" s="1">
        <v>6200000</v>
      </c>
      <c r="K1955" s="2">
        <v>34430</v>
      </c>
      <c r="L1955">
        <f t="shared" si="31"/>
        <v>15.608300599970761</v>
      </c>
    </row>
    <row r="1956" spans="1:12" x14ac:dyDescent="0.2">
      <c r="A1956">
        <v>1954</v>
      </c>
      <c r="B1956">
        <v>660</v>
      </c>
      <c r="C1956">
        <v>4</v>
      </c>
      <c r="D1956">
        <v>5</v>
      </c>
      <c r="E1956">
        <v>10</v>
      </c>
      <c r="F1956">
        <v>17</v>
      </c>
      <c r="G1956">
        <v>18</v>
      </c>
      <c r="H1956">
        <v>42</v>
      </c>
      <c r="I1956">
        <v>25</v>
      </c>
      <c r="J1956" s="1">
        <v>5200000</v>
      </c>
      <c r="K1956" s="2">
        <v>34427</v>
      </c>
      <c r="L1956">
        <f t="shared" si="31"/>
        <v>13.237752650585946</v>
      </c>
    </row>
    <row r="1957" spans="1:12" x14ac:dyDescent="0.2">
      <c r="A1957">
        <v>1955</v>
      </c>
      <c r="B1957">
        <v>659</v>
      </c>
      <c r="C1957">
        <v>9</v>
      </c>
      <c r="D1957">
        <v>10</v>
      </c>
      <c r="E1957">
        <v>11</v>
      </c>
      <c r="F1957">
        <v>12</v>
      </c>
      <c r="G1957">
        <v>16</v>
      </c>
      <c r="H1957">
        <v>37</v>
      </c>
      <c r="I1957">
        <v>22</v>
      </c>
      <c r="J1957" s="1">
        <v>4200000</v>
      </c>
      <c r="K1957" s="2">
        <v>34423</v>
      </c>
      <c r="L1957">
        <f t="shared" si="31"/>
        <v>9.9952369609110256</v>
      </c>
    </row>
    <row r="1958" spans="1:12" x14ac:dyDescent="0.2">
      <c r="A1958">
        <v>1956</v>
      </c>
      <c r="B1958">
        <v>658</v>
      </c>
      <c r="C1958">
        <v>8</v>
      </c>
      <c r="D1958">
        <v>14</v>
      </c>
      <c r="E1958">
        <v>24</v>
      </c>
      <c r="F1958">
        <v>34</v>
      </c>
      <c r="G1958">
        <v>38</v>
      </c>
      <c r="H1958">
        <v>43</v>
      </c>
      <c r="I1958">
        <v>27</v>
      </c>
      <c r="J1958" s="1">
        <v>3400000</v>
      </c>
      <c r="K1958" s="2">
        <v>34420</v>
      </c>
      <c r="L1958">
        <f t="shared" si="31"/>
        <v>12.681069505744532</v>
      </c>
    </row>
    <row r="1959" spans="1:12" x14ac:dyDescent="0.2">
      <c r="A1959">
        <v>1957</v>
      </c>
      <c r="B1959">
        <v>657</v>
      </c>
      <c r="C1959">
        <v>7</v>
      </c>
      <c r="D1959">
        <v>15</v>
      </c>
      <c r="E1959">
        <v>20</v>
      </c>
      <c r="F1959">
        <v>29</v>
      </c>
      <c r="G1959">
        <v>31</v>
      </c>
      <c r="H1959">
        <v>35</v>
      </c>
      <c r="I1959">
        <v>11</v>
      </c>
      <c r="J1959" s="1">
        <v>2600000</v>
      </c>
      <c r="K1959" s="2">
        <v>34416</v>
      </c>
      <c r="L1959">
        <f t="shared" si="31"/>
        <v>10.745984853711196</v>
      </c>
    </row>
    <row r="1960" spans="1:12" x14ac:dyDescent="0.2">
      <c r="A1960">
        <v>1958</v>
      </c>
      <c r="B1960">
        <v>656</v>
      </c>
      <c r="C1960">
        <v>1</v>
      </c>
      <c r="D1960">
        <v>3</v>
      </c>
      <c r="E1960">
        <v>20</v>
      </c>
      <c r="F1960">
        <v>30</v>
      </c>
      <c r="G1960">
        <v>31</v>
      </c>
      <c r="H1960">
        <v>43</v>
      </c>
      <c r="I1960">
        <v>28</v>
      </c>
      <c r="J1960" s="1">
        <v>2200000</v>
      </c>
      <c r="K1960" s="2">
        <v>34413</v>
      </c>
      <c r="L1960">
        <f t="shared" si="31"/>
        <v>15.424161627289891</v>
      </c>
    </row>
    <row r="1961" spans="1:12" x14ac:dyDescent="0.2">
      <c r="A1961">
        <v>1959</v>
      </c>
      <c r="B1961">
        <v>655</v>
      </c>
      <c r="C1961">
        <v>2</v>
      </c>
      <c r="D1961">
        <v>6</v>
      </c>
      <c r="E1961">
        <v>23</v>
      </c>
      <c r="F1961">
        <v>29</v>
      </c>
      <c r="G1961">
        <v>40</v>
      </c>
      <c r="H1961">
        <v>41</v>
      </c>
      <c r="I1961">
        <v>1</v>
      </c>
      <c r="J1961" s="1">
        <v>2000000</v>
      </c>
      <c r="K1961" s="2">
        <v>34409</v>
      </c>
      <c r="L1961">
        <f t="shared" si="31"/>
        <v>17.37540681264073</v>
      </c>
    </row>
    <row r="1962" spans="1:12" x14ac:dyDescent="0.2">
      <c r="A1962">
        <v>1960</v>
      </c>
      <c r="B1962">
        <v>654</v>
      </c>
      <c r="C1962">
        <v>14</v>
      </c>
      <c r="D1962">
        <v>15</v>
      </c>
      <c r="E1962">
        <v>20</v>
      </c>
      <c r="F1962">
        <v>26</v>
      </c>
      <c r="G1962">
        <v>27</v>
      </c>
      <c r="H1962">
        <v>39</v>
      </c>
      <c r="I1962">
        <v>6</v>
      </c>
      <c r="J1962" s="1">
        <v>2000000</v>
      </c>
      <c r="K1962" s="2">
        <v>34406</v>
      </c>
      <c r="L1962">
        <f t="shared" si="31"/>
        <v>10.770329614269007</v>
      </c>
    </row>
    <row r="1963" spans="1:12" x14ac:dyDescent="0.2">
      <c r="A1963">
        <v>1961</v>
      </c>
      <c r="B1963">
        <v>653</v>
      </c>
      <c r="C1963">
        <v>3</v>
      </c>
      <c r="D1963">
        <v>16</v>
      </c>
      <c r="E1963">
        <v>17</v>
      </c>
      <c r="F1963">
        <v>22</v>
      </c>
      <c r="G1963">
        <v>28</v>
      </c>
      <c r="H1963">
        <v>42</v>
      </c>
      <c r="I1963">
        <v>13</v>
      </c>
      <c r="J1963" s="1">
        <v>2200000</v>
      </c>
      <c r="K1963" s="2">
        <v>34402</v>
      </c>
      <c r="L1963">
        <f t="shared" si="31"/>
        <v>12.348124978157228</v>
      </c>
    </row>
    <row r="1964" spans="1:12" x14ac:dyDescent="0.2">
      <c r="A1964">
        <v>1962</v>
      </c>
      <c r="B1964">
        <v>652</v>
      </c>
      <c r="C1964">
        <v>16</v>
      </c>
      <c r="D1964">
        <v>26</v>
      </c>
      <c r="E1964">
        <v>27</v>
      </c>
      <c r="F1964">
        <v>33</v>
      </c>
      <c r="G1964">
        <v>38</v>
      </c>
      <c r="H1964">
        <v>44</v>
      </c>
      <c r="I1964">
        <v>37</v>
      </c>
      <c r="J1964" s="1">
        <v>2000000</v>
      </c>
      <c r="K1964" s="2">
        <v>34399</v>
      </c>
      <c r="L1964">
        <f t="shared" si="31"/>
        <v>9.324826054805575</v>
      </c>
    </row>
    <row r="1965" spans="1:12" x14ac:dyDescent="0.2">
      <c r="A1965">
        <v>1963</v>
      </c>
      <c r="B1965">
        <v>651</v>
      </c>
      <c r="C1965">
        <v>15</v>
      </c>
      <c r="D1965">
        <v>20</v>
      </c>
      <c r="E1965">
        <v>27</v>
      </c>
      <c r="F1965">
        <v>32</v>
      </c>
      <c r="G1965">
        <v>38</v>
      </c>
      <c r="H1965">
        <v>42</v>
      </c>
      <c r="I1965">
        <v>30</v>
      </c>
      <c r="J1965" s="1">
        <v>19500000</v>
      </c>
      <c r="K1965" s="2">
        <v>34395</v>
      </c>
      <c r="L1965">
        <f t="shared" si="31"/>
        <v>9.4943592276075783</v>
      </c>
    </row>
    <row r="1966" spans="1:12" x14ac:dyDescent="0.2">
      <c r="A1966">
        <v>1964</v>
      </c>
      <c r="B1966">
        <v>650</v>
      </c>
      <c r="C1966">
        <v>7</v>
      </c>
      <c r="D1966">
        <v>9</v>
      </c>
      <c r="E1966">
        <v>14</v>
      </c>
      <c r="F1966">
        <v>16</v>
      </c>
      <c r="G1966">
        <v>27</v>
      </c>
      <c r="H1966">
        <v>42</v>
      </c>
      <c r="I1966">
        <v>10</v>
      </c>
      <c r="J1966" s="1">
        <v>16600000</v>
      </c>
      <c r="K1966" s="2">
        <v>34392</v>
      </c>
      <c r="L1966">
        <f t="shared" si="31"/>
        <v>12.535663410560174</v>
      </c>
    </row>
    <row r="1967" spans="1:12" x14ac:dyDescent="0.2">
      <c r="A1967">
        <v>1965</v>
      </c>
      <c r="B1967">
        <v>649</v>
      </c>
      <c r="C1967">
        <v>6</v>
      </c>
      <c r="D1967">
        <v>14</v>
      </c>
      <c r="E1967">
        <v>17</v>
      </c>
      <c r="F1967">
        <v>22</v>
      </c>
      <c r="G1967">
        <v>25</v>
      </c>
      <c r="H1967">
        <v>38</v>
      </c>
      <c r="I1967">
        <v>23</v>
      </c>
      <c r="J1967" s="1">
        <v>14600000</v>
      </c>
      <c r="K1967" s="2">
        <v>34388</v>
      </c>
      <c r="L1967">
        <f t="shared" si="31"/>
        <v>9.9952369609110274</v>
      </c>
    </row>
    <row r="1968" spans="1:12" x14ac:dyDescent="0.2">
      <c r="A1968">
        <v>1966</v>
      </c>
      <c r="B1968">
        <v>648</v>
      </c>
      <c r="C1968">
        <v>9</v>
      </c>
      <c r="D1968">
        <v>18</v>
      </c>
      <c r="E1968">
        <v>20</v>
      </c>
      <c r="F1968">
        <v>33</v>
      </c>
      <c r="G1968">
        <v>34</v>
      </c>
      <c r="H1968">
        <v>37</v>
      </c>
      <c r="I1968">
        <v>19</v>
      </c>
      <c r="J1968" s="1">
        <v>12800000</v>
      </c>
      <c r="K1968" s="2">
        <v>34385</v>
      </c>
      <c r="L1968">
        <f t="shared" si="31"/>
        <v>10.419761445034554</v>
      </c>
    </row>
    <row r="1969" spans="1:12" x14ac:dyDescent="0.2">
      <c r="A1969">
        <v>1967</v>
      </c>
      <c r="B1969">
        <v>647</v>
      </c>
      <c r="C1969">
        <v>5</v>
      </c>
      <c r="D1969">
        <v>15</v>
      </c>
      <c r="E1969">
        <v>20</v>
      </c>
      <c r="F1969">
        <v>28</v>
      </c>
      <c r="G1969">
        <v>29</v>
      </c>
      <c r="H1969">
        <v>44</v>
      </c>
      <c r="I1969">
        <v>40</v>
      </c>
      <c r="J1969" s="1">
        <v>11000000</v>
      </c>
      <c r="K1969" s="2">
        <v>34381</v>
      </c>
      <c r="L1969">
        <f t="shared" si="31"/>
        <v>13.728663098648408</v>
      </c>
    </row>
    <row r="1970" spans="1:12" x14ac:dyDescent="0.2">
      <c r="A1970">
        <v>1968</v>
      </c>
      <c r="B1970">
        <v>646</v>
      </c>
      <c r="C1970">
        <v>3</v>
      </c>
      <c r="D1970">
        <v>6</v>
      </c>
      <c r="E1970">
        <v>13</v>
      </c>
      <c r="F1970">
        <v>24</v>
      </c>
      <c r="G1970">
        <v>29</v>
      </c>
      <c r="H1970">
        <v>42</v>
      </c>
      <c r="I1970">
        <v>21</v>
      </c>
      <c r="J1970" s="1">
        <v>9500000</v>
      </c>
      <c r="K1970" s="2">
        <v>34378</v>
      </c>
      <c r="L1970">
        <f t="shared" si="31"/>
        <v>13.634689651941548</v>
      </c>
    </row>
    <row r="1971" spans="1:12" x14ac:dyDescent="0.2">
      <c r="A1971">
        <v>1969</v>
      </c>
      <c r="B1971">
        <v>645</v>
      </c>
      <c r="C1971">
        <v>3</v>
      </c>
      <c r="D1971">
        <v>8</v>
      </c>
      <c r="E1971">
        <v>15</v>
      </c>
      <c r="F1971">
        <v>22</v>
      </c>
      <c r="G1971">
        <v>24</v>
      </c>
      <c r="H1971">
        <v>26</v>
      </c>
      <c r="I1971">
        <v>34</v>
      </c>
      <c r="J1971" s="1">
        <v>8200000</v>
      </c>
      <c r="K1971" s="2">
        <v>34374</v>
      </c>
      <c r="L1971">
        <f t="shared" si="31"/>
        <v>10.807845474909593</v>
      </c>
    </row>
    <row r="1972" spans="1:12" x14ac:dyDescent="0.2">
      <c r="A1972">
        <v>1970</v>
      </c>
      <c r="B1972">
        <v>644</v>
      </c>
      <c r="C1972">
        <v>2</v>
      </c>
      <c r="D1972">
        <v>4</v>
      </c>
      <c r="E1972">
        <v>6</v>
      </c>
      <c r="F1972">
        <v>9</v>
      </c>
      <c r="G1972">
        <v>23</v>
      </c>
      <c r="H1972">
        <v>33</v>
      </c>
      <c r="I1972">
        <v>12</v>
      </c>
      <c r="J1972" s="1">
        <v>7000000</v>
      </c>
      <c r="K1972" s="2">
        <v>34371</v>
      </c>
      <c r="L1972">
        <f t="shared" si="31"/>
        <v>11.309498746839397</v>
      </c>
    </row>
    <row r="1973" spans="1:12" x14ac:dyDescent="0.2">
      <c r="A1973">
        <v>1971</v>
      </c>
      <c r="B1973">
        <v>643</v>
      </c>
      <c r="C1973">
        <v>1</v>
      </c>
      <c r="D1973">
        <v>14</v>
      </c>
      <c r="E1973">
        <v>25</v>
      </c>
      <c r="F1973">
        <v>31</v>
      </c>
      <c r="G1973">
        <v>38</v>
      </c>
      <c r="H1973">
        <v>42</v>
      </c>
      <c r="I1973">
        <v>15</v>
      </c>
      <c r="J1973" s="1">
        <v>6000000</v>
      </c>
      <c r="K1973" s="2">
        <v>34367</v>
      </c>
      <c r="L1973">
        <f t="shared" si="31"/>
        <v>14.602674249537147</v>
      </c>
    </row>
    <row r="1974" spans="1:12" x14ac:dyDescent="0.2">
      <c r="A1974">
        <v>1972</v>
      </c>
      <c r="B1974">
        <v>642</v>
      </c>
      <c r="C1974">
        <v>3</v>
      </c>
      <c r="D1974">
        <v>6</v>
      </c>
      <c r="E1974">
        <v>8</v>
      </c>
      <c r="F1974">
        <v>11</v>
      </c>
      <c r="G1974">
        <v>31</v>
      </c>
      <c r="H1974">
        <v>38</v>
      </c>
      <c r="I1974">
        <v>4</v>
      </c>
      <c r="J1974" s="1">
        <v>5000000</v>
      </c>
      <c r="K1974" s="2">
        <v>34364</v>
      </c>
      <c r="L1974">
        <f t="shared" si="31"/>
        <v>14.105048066291053</v>
      </c>
    </row>
    <row r="1975" spans="1:12" x14ac:dyDescent="0.2">
      <c r="A1975">
        <v>1973</v>
      </c>
      <c r="B1975">
        <v>641</v>
      </c>
      <c r="C1975">
        <v>6</v>
      </c>
      <c r="D1975">
        <v>21</v>
      </c>
      <c r="E1975">
        <v>25</v>
      </c>
      <c r="F1975">
        <v>35</v>
      </c>
      <c r="G1975">
        <v>38</v>
      </c>
      <c r="H1975">
        <v>41</v>
      </c>
      <c r="I1975">
        <v>32</v>
      </c>
      <c r="J1975" s="1">
        <v>4000000</v>
      </c>
      <c r="K1975" s="2">
        <v>34360</v>
      </c>
      <c r="L1975">
        <f t="shared" si="31"/>
        <v>12.079104350272081</v>
      </c>
    </row>
    <row r="1976" spans="1:12" x14ac:dyDescent="0.2">
      <c r="A1976">
        <v>1974</v>
      </c>
      <c r="B1976">
        <v>640</v>
      </c>
      <c r="C1976">
        <v>9</v>
      </c>
      <c r="D1976">
        <v>11</v>
      </c>
      <c r="E1976">
        <v>12</v>
      </c>
      <c r="F1976">
        <v>21</v>
      </c>
      <c r="G1976">
        <v>25</v>
      </c>
      <c r="H1976">
        <v>30</v>
      </c>
      <c r="I1976">
        <v>40</v>
      </c>
      <c r="J1976" s="1">
        <v>3000000</v>
      </c>
      <c r="K1976" s="2">
        <v>34357</v>
      </c>
      <c r="L1976">
        <f t="shared" si="31"/>
        <v>11.422617496711972</v>
      </c>
    </row>
    <row r="1977" spans="1:12" x14ac:dyDescent="0.2">
      <c r="A1977">
        <v>1975</v>
      </c>
      <c r="B1977">
        <v>639</v>
      </c>
      <c r="C1977">
        <v>3</v>
      </c>
      <c r="D1977">
        <v>6</v>
      </c>
      <c r="E1977">
        <v>8</v>
      </c>
      <c r="F1977">
        <v>18</v>
      </c>
      <c r="G1977">
        <v>19</v>
      </c>
      <c r="H1977">
        <v>43</v>
      </c>
      <c r="I1977">
        <v>32</v>
      </c>
      <c r="J1977" s="1">
        <v>2400000</v>
      </c>
      <c r="K1977" s="2">
        <v>34353</v>
      </c>
      <c r="L1977">
        <f t="shared" si="31"/>
        <v>14.661254412647676</v>
      </c>
    </row>
    <row r="1978" spans="1:12" x14ac:dyDescent="0.2">
      <c r="A1978">
        <v>1976</v>
      </c>
      <c r="B1978">
        <v>638</v>
      </c>
      <c r="C1978">
        <v>5</v>
      </c>
      <c r="D1978">
        <v>17</v>
      </c>
      <c r="E1978">
        <v>21</v>
      </c>
      <c r="F1978">
        <v>39</v>
      </c>
      <c r="G1978">
        <v>42</v>
      </c>
      <c r="H1978">
        <v>44</v>
      </c>
      <c r="I1978">
        <v>16</v>
      </c>
      <c r="J1978" s="1">
        <v>2200000</v>
      </c>
      <c r="K1978" s="2">
        <v>34350</v>
      </c>
      <c r="L1978">
        <f t="shared" si="31"/>
        <v>15.250292737237164</v>
      </c>
    </row>
    <row r="1979" spans="1:12" x14ac:dyDescent="0.2">
      <c r="A1979">
        <v>1977</v>
      </c>
      <c r="B1979">
        <v>637</v>
      </c>
      <c r="C1979">
        <v>1</v>
      </c>
      <c r="D1979">
        <v>4</v>
      </c>
      <c r="E1979">
        <v>14</v>
      </c>
      <c r="F1979">
        <v>20</v>
      </c>
      <c r="G1979">
        <v>30</v>
      </c>
      <c r="H1979">
        <v>38</v>
      </c>
      <c r="I1979">
        <v>11</v>
      </c>
      <c r="J1979" s="1">
        <v>2000000</v>
      </c>
      <c r="K1979" s="2">
        <v>34346</v>
      </c>
      <c r="L1979">
        <f t="shared" si="31"/>
        <v>13.471309902017342</v>
      </c>
    </row>
    <row r="1980" spans="1:12" x14ac:dyDescent="0.2">
      <c r="A1980">
        <v>1978</v>
      </c>
      <c r="B1980">
        <v>636</v>
      </c>
      <c r="C1980">
        <v>1</v>
      </c>
      <c r="D1980">
        <v>3</v>
      </c>
      <c r="E1980">
        <v>8</v>
      </c>
      <c r="F1980">
        <v>26</v>
      </c>
      <c r="G1980">
        <v>37</v>
      </c>
      <c r="H1980">
        <v>43</v>
      </c>
      <c r="I1980">
        <v>23</v>
      </c>
      <c r="J1980" s="1">
        <v>2200000</v>
      </c>
      <c r="K1980" s="2">
        <v>34343</v>
      </c>
      <c r="L1980">
        <f t="shared" si="31"/>
        <v>16.61754666438031</v>
      </c>
    </row>
    <row r="1981" spans="1:12" x14ac:dyDescent="0.2">
      <c r="A1981">
        <v>1979</v>
      </c>
      <c r="B1981">
        <v>635</v>
      </c>
      <c r="C1981">
        <v>6</v>
      </c>
      <c r="D1981">
        <v>8</v>
      </c>
      <c r="E1981">
        <v>29</v>
      </c>
      <c r="F1981">
        <v>31</v>
      </c>
      <c r="G1981">
        <v>35</v>
      </c>
      <c r="H1981">
        <v>36</v>
      </c>
      <c r="I1981">
        <v>33</v>
      </c>
      <c r="J1981" s="1">
        <v>2000000</v>
      </c>
      <c r="K1981" s="2">
        <v>34339</v>
      </c>
      <c r="L1981">
        <f t="shared" si="31"/>
        <v>12.817398889233113</v>
      </c>
    </row>
    <row r="1982" spans="1:12" x14ac:dyDescent="0.2">
      <c r="A1982">
        <v>1980</v>
      </c>
      <c r="B1982">
        <v>634</v>
      </c>
      <c r="C1982">
        <v>1</v>
      </c>
      <c r="D1982">
        <v>14</v>
      </c>
      <c r="E1982">
        <v>17</v>
      </c>
      <c r="F1982">
        <v>30</v>
      </c>
      <c r="G1982">
        <v>31</v>
      </c>
      <c r="H1982">
        <v>41</v>
      </c>
      <c r="I1982">
        <v>4</v>
      </c>
      <c r="J1982" s="1">
        <v>2000000</v>
      </c>
      <c r="K1982" s="2">
        <v>34336</v>
      </c>
      <c r="L1982">
        <f t="shared" si="31"/>
        <v>14.851647335276601</v>
      </c>
    </row>
    <row r="1983" spans="1:12" x14ac:dyDescent="0.2">
      <c r="A1983">
        <v>1981</v>
      </c>
      <c r="B1983">
        <v>633</v>
      </c>
      <c r="C1983">
        <v>4</v>
      </c>
      <c r="D1983">
        <v>8</v>
      </c>
      <c r="E1983">
        <v>31</v>
      </c>
      <c r="F1983">
        <v>36</v>
      </c>
      <c r="G1983">
        <v>37</v>
      </c>
      <c r="H1983">
        <v>41</v>
      </c>
      <c r="I1983">
        <v>19</v>
      </c>
      <c r="J1983" s="1">
        <v>12400000</v>
      </c>
      <c r="K1983" s="2">
        <v>34332</v>
      </c>
      <c r="L1983">
        <f t="shared" si="31"/>
        <v>14.84844067490558</v>
      </c>
    </row>
    <row r="1984" spans="1:12" x14ac:dyDescent="0.2">
      <c r="A1984">
        <v>1982</v>
      </c>
      <c r="B1984">
        <v>632</v>
      </c>
      <c r="C1984">
        <v>1</v>
      </c>
      <c r="D1984">
        <v>6</v>
      </c>
      <c r="E1984">
        <v>13</v>
      </c>
      <c r="F1984">
        <v>29</v>
      </c>
      <c r="G1984">
        <v>30</v>
      </c>
      <c r="H1984">
        <v>43</v>
      </c>
      <c r="I1984">
        <v>25</v>
      </c>
      <c r="J1984" s="1">
        <v>11000000</v>
      </c>
      <c r="K1984" s="2">
        <v>34329</v>
      </c>
      <c r="L1984">
        <f t="shared" si="31"/>
        <v>14.910846164230028</v>
      </c>
    </row>
    <row r="1985" spans="1:12" x14ac:dyDescent="0.2">
      <c r="A1985">
        <v>1983</v>
      </c>
      <c r="B1985">
        <v>631</v>
      </c>
      <c r="C1985">
        <v>2</v>
      </c>
      <c r="D1985">
        <v>10</v>
      </c>
      <c r="E1985">
        <v>11</v>
      </c>
      <c r="F1985">
        <v>12</v>
      </c>
      <c r="G1985">
        <v>31</v>
      </c>
      <c r="H1985">
        <v>37</v>
      </c>
      <c r="I1985">
        <v>40</v>
      </c>
      <c r="J1985" s="1">
        <v>9600000</v>
      </c>
      <c r="K1985" s="2">
        <v>34325</v>
      </c>
      <c r="L1985">
        <f t="shared" si="31"/>
        <v>15.153186055052833</v>
      </c>
    </row>
    <row r="1986" spans="1:12" x14ac:dyDescent="0.2">
      <c r="A1986">
        <v>1984</v>
      </c>
      <c r="B1986">
        <v>630</v>
      </c>
      <c r="C1986">
        <v>6</v>
      </c>
      <c r="D1986">
        <v>11</v>
      </c>
      <c r="E1986">
        <v>23</v>
      </c>
      <c r="F1986">
        <v>32</v>
      </c>
      <c r="G1986">
        <v>34</v>
      </c>
      <c r="H1986">
        <v>42</v>
      </c>
      <c r="I1986">
        <v>33</v>
      </c>
      <c r="J1986" s="1">
        <v>8300000</v>
      </c>
      <c r="K1986" s="2">
        <v>34322</v>
      </c>
      <c r="L1986">
        <f t="shared" si="31"/>
        <v>13.158375931050807</v>
      </c>
    </row>
    <row r="1987" spans="1:12" x14ac:dyDescent="0.2">
      <c r="A1987">
        <v>1985</v>
      </c>
      <c r="B1987">
        <v>629</v>
      </c>
      <c r="C1987">
        <v>4</v>
      </c>
      <c r="D1987">
        <v>5</v>
      </c>
      <c r="E1987">
        <v>20</v>
      </c>
      <c r="F1987">
        <v>21</v>
      </c>
      <c r="G1987">
        <v>33</v>
      </c>
      <c r="H1987">
        <v>40</v>
      </c>
      <c r="I1987">
        <v>31</v>
      </c>
      <c r="J1987" s="1">
        <v>7200000</v>
      </c>
      <c r="K1987" s="2">
        <v>34318</v>
      </c>
      <c r="L1987">
        <f t="shared" si="31"/>
        <v>13.808210118138652</v>
      </c>
    </row>
    <row r="1988" spans="1:12" x14ac:dyDescent="0.2">
      <c r="A1988">
        <v>1986</v>
      </c>
      <c r="B1988">
        <v>628</v>
      </c>
      <c r="C1988">
        <v>5</v>
      </c>
      <c r="D1988">
        <v>11</v>
      </c>
      <c r="E1988">
        <v>17</v>
      </c>
      <c r="F1988">
        <v>26</v>
      </c>
      <c r="G1988">
        <v>34</v>
      </c>
      <c r="H1988">
        <v>36</v>
      </c>
      <c r="I1988">
        <v>3</v>
      </c>
      <c r="J1988" s="1">
        <v>6300000</v>
      </c>
      <c r="K1988" s="2">
        <v>34315</v>
      </c>
      <c r="L1988">
        <f t="shared" ref="L1988:L2051" si="32">STDEV(C1988:I1988)</f>
        <v>13.434142714598146</v>
      </c>
    </row>
    <row r="1989" spans="1:12" x14ac:dyDescent="0.2">
      <c r="A1989">
        <v>1987</v>
      </c>
      <c r="B1989">
        <v>627</v>
      </c>
      <c r="C1989">
        <v>6</v>
      </c>
      <c r="D1989">
        <v>14</v>
      </c>
      <c r="E1989">
        <v>19</v>
      </c>
      <c r="F1989">
        <v>24</v>
      </c>
      <c r="G1989">
        <v>30</v>
      </c>
      <c r="H1989">
        <v>31</v>
      </c>
      <c r="I1989">
        <v>5</v>
      </c>
      <c r="J1989" s="1">
        <v>5200000</v>
      </c>
      <c r="K1989" s="2">
        <v>34311</v>
      </c>
      <c r="L1989">
        <f t="shared" si="32"/>
        <v>10.627905765125176</v>
      </c>
    </row>
    <row r="1990" spans="1:12" x14ac:dyDescent="0.2">
      <c r="A1990">
        <v>1988</v>
      </c>
      <c r="B1990">
        <v>626</v>
      </c>
      <c r="C1990">
        <v>4</v>
      </c>
      <c r="D1990">
        <v>12</v>
      </c>
      <c r="E1990">
        <v>15</v>
      </c>
      <c r="F1990">
        <v>36</v>
      </c>
      <c r="G1990">
        <v>42</v>
      </c>
      <c r="H1990">
        <v>44</v>
      </c>
      <c r="I1990">
        <v>7</v>
      </c>
      <c r="J1990" s="1">
        <v>4300000</v>
      </c>
      <c r="K1990" s="2">
        <v>34308</v>
      </c>
      <c r="L1990">
        <f t="shared" si="32"/>
        <v>17.189420888331011</v>
      </c>
    </row>
    <row r="1991" spans="1:12" x14ac:dyDescent="0.2">
      <c r="A1991">
        <v>1989</v>
      </c>
      <c r="B1991">
        <v>625</v>
      </c>
      <c r="C1991">
        <v>13</v>
      </c>
      <c r="D1991">
        <v>25</v>
      </c>
      <c r="E1991">
        <v>30</v>
      </c>
      <c r="F1991">
        <v>35</v>
      </c>
      <c r="G1991">
        <v>42</v>
      </c>
      <c r="H1991">
        <v>43</v>
      </c>
      <c r="I1991">
        <v>16</v>
      </c>
      <c r="J1991" s="1">
        <v>3600000</v>
      </c>
      <c r="K1991" s="2">
        <v>34304</v>
      </c>
      <c r="L1991">
        <f t="shared" si="32"/>
        <v>11.852265204432042</v>
      </c>
    </row>
    <row r="1992" spans="1:12" x14ac:dyDescent="0.2">
      <c r="A1992">
        <v>1990</v>
      </c>
      <c r="B1992">
        <v>624</v>
      </c>
      <c r="C1992">
        <v>3</v>
      </c>
      <c r="D1992">
        <v>8</v>
      </c>
      <c r="E1992">
        <v>10</v>
      </c>
      <c r="F1992">
        <v>12</v>
      </c>
      <c r="G1992">
        <v>13</v>
      </c>
      <c r="H1992">
        <v>16</v>
      </c>
      <c r="I1992">
        <v>41</v>
      </c>
      <c r="J1992" s="1">
        <v>3000000</v>
      </c>
      <c r="K1992" s="2">
        <v>34301</v>
      </c>
      <c r="L1992">
        <f t="shared" si="32"/>
        <v>12.297889869326982</v>
      </c>
    </row>
    <row r="1993" spans="1:12" x14ac:dyDescent="0.2">
      <c r="A1993">
        <v>1991</v>
      </c>
      <c r="B1993">
        <v>623</v>
      </c>
      <c r="C1993">
        <v>7</v>
      </c>
      <c r="D1993">
        <v>11</v>
      </c>
      <c r="E1993">
        <v>14</v>
      </c>
      <c r="F1993">
        <v>17</v>
      </c>
      <c r="G1993">
        <v>25</v>
      </c>
      <c r="H1993">
        <v>43</v>
      </c>
      <c r="I1993">
        <v>26</v>
      </c>
      <c r="J1993" s="1">
        <v>2400000</v>
      </c>
      <c r="K1993" s="2">
        <v>34297</v>
      </c>
      <c r="L1993">
        <f t="shared" si="32"/>
        <v>12.136132591798521</v>
      </c>
    </row>
    <row r="1994" spans="1:12" x14ac:dyDescent="0.2">
      <c r="A1994">
        <v>1992</v>
      </c>
      <c r="B1994">
        <v>622</v>
      </c>
      <c r="C1994">
        <v>1</v>
      </c>
      <c r="D1994">
        <v>7</v>
      </c>
      <c r="E1994">
        <v>16</v>
      </c>
      <c r="F1994">
        <v>31</v>
      </c>
      <c r="G1994">
        <v>36</v>
      </c>
      <c r="H1994">
        <v>42</v>
      </c>
      <c r="I1994">
        <v>5</v>
      </c>
      <c r="J1994" s="1">
        <v>2200000</v>
      </c>
      <c r="K1994" s="2">
        <v>34294</v>
      </c>
      <c r="L1994">
        <f t="shared" si="32"/>
        <v>16.489534920814531</v>
      </c>
    </row>
    <row r="1995" spans="1:12" x14ac:dyDescent="0.2">
      <c r="A1995">
        <v>1993</v>
      </c>
      <c r="B1995">
        <v>621</v>
      </c>
      <c r="C1995">
        <v>2</v>
      </c>
      <c r="D1995">
        <v>6</v>
      </c>
      <c r="E1995">
        <v>12</v>
      </c>
      <c r="F1995">
        <v>22</v>
      </c>
      <c r="G1995">
        <v>33</v>
      </c>
      <c r="H1995">
        <v>36</v>
      </c>
      <c r="I1995">
        <v>9</v>
      </c>
      <c r="J1995" s="1">
        <v>2000000</v>
      </c>
      <c r="K1995" s="2">
        <v>34290</v>
      </c>
      <c r="L1995">
        <f t="shared" si="32"/>
        <v>13.396872413970003</v>
      </c>
    </row>
    <row r="1996" spans="1:12" x14ac:dyDescent="0.2">
      <c r="A1996">
        <v>1994</v>
      </c>
      <c r="B1996">
        <v>620</v>
      </c>
      <c r="C1996">
        <v>5</v>
      </c>
      <c r="D1996">
        <v>12</v>
      </c>
      <c r="E1996">
        <v>22</v>
      </c>
      <c r="F1996">
        <v>32</v>
      </c>
      <c r="G1996">
        <v>39</v>
      </c>
      <c r="H1996">
        <v>42</v>
      </c>
      <c r="I1996">
        <v>18</v>
      </c>
      <c r="J1996" s="1">
        <v>6000000</v>
      </c>
      <c r="K1996" s="2">
        <v>34287</v>
      </c>
      <c r="L1996">
        <f t="shared" si="32"/>
        <v>13.88901587243538</v>
      </c>
    </row>
    <row r="1997" spans="1:12" x14ac:dyDescent="0.2">
      <c r="A1997">
        <v>1995</v>
      </c>
      <c r="B1997">
        <v>619</v>
      </c>
      <c r="C1997">
        <v>6</v>
      </c>
      <c r="D1997">
        <v>9</v>
      </c>
      <c r="E1997">
        <v>16</v>
      </c>
      <c r="F1997">
        <v>23</v>
      </c>
      <c r="G1997">
        <v>33</v>
      </c>
      <c r="H1997">
        <v>35</v>
      </c>
      <c r="I1997">
        <v>37</v>
      </c>
      <c r="J1997" s="1">
        <v>5000000</v>
      </c>
      <c r="K1997" s="2">
        <v>34283</v>
      </c>
      <c r="L1997">
        <f t="shared" si="32"/>
        <v>12.737271891503898</v>
      </c>
    </row>
    <row r="1998" spans="1:12" x14ac:dyDescent="0.2">
      <c r="A1998">
        <v>1996</v>
      </c>
      <c r="B1998">
        <v>618</v>
      </c>
      <c r="C1998">
        <v>9</v>
      </c>
      <c r="D1998">
        <v>15</v>
      </c>
      <c r="E1998">
        <v>20</v>
      </c>
      <c r="F1998">
        <v>22</v>
      </c>
      <c r="G1998">
        <v>23</v>
      </c>
      <c r="H1998">
        <v>36</v>
      </c>
      <c r="I1998">
        <v>35</v>
      </c>
      <c r="J1998" s="1">
        <v>4200000</v>
      </c>
      <c r="K1998" s="2">
        <v>34280</v>
      </c>
      <c r="L1998">
        <f t="shared" si="32"/>
        <v>9.8561076060916211</v>
      </c>
    </row>
    <row r="1999" spans="1:12" x14ac:dyDescent="0.2">
      <c r="A1999">
        <v>1997</v>
      </c>
      <c r="B1999">
        <v>617</v>
      </c>
      <c r="C1999">
        <v>3</v>
      </c>
      <c r="D1999">
        <v>6</v>
      </c>
      <c r="E1999">
        <v>22</v>
      </c>
      <c r="F1999">
        <v>26</v>
      </c>
      <c r="G1999">
        <v>31</v>
      </c>
      <c r="H1999">
        <v>36</v>
      </c>
      <c r="I1999">
        <v>2</v>
      </c>
      <c r="J1999" s="1">
        <v>3400000</v>
      </c>
      <c r="K1999" s="2">
        <v>34276</v>
      </c>
      <c r="L1999">
        <f t="shared" si="32"/>
        <v>14.130345596151095</v>
      </c>
    </row>
    <row r="2000" spans="1:12" x14ac:dyDescent="0.2">
      <c r="A2000">
        <v>1998</v>
      </c>
      <c r="B2000">
        <v>616</v>
      </c>
      <c r="C2000">
        <v>20</v>
      </c>
      <c r="D2000">
        <v>28</v>
      </c>
      <c r="E2000">
        <v>30</v>
      </c>
      <c r="F2000">
        <v>40</v>
      </c>
      <c r="G2000">
        <v>41</v>
      </c>
      <c r="H2000">
        <v>43</v>
      </c>
      <c r="I2000">
        <v>25</v>
      </c>
      <c r="J2000" s="1">
        <v>2800000</v>
      </c>
      <c r="K2000" s="2">
        <v>34273</v>
      </c>
      <c r="L2000">
        <f t="shared" si="32"/>
        <v>8.9229506117117747</v>
      </c>
    </row>
    <row r="2001" spans="1:12" x14ac:dyDescent="0.2">
      <c r="A2001">
        <v>1999</v>
      </c>
      <c r="B2001">
        <v>615</v>
      </c>
      <c r="C2001">
        <v>5</v>
      </c>
      <c r="D2001">
        <v>8</v>
      </c>
      <c r="E2001">
        <v>22</v>
      </c>
      <c r="F2001">
        <v>31</v>
      </c>
      <c r="G2001">
        <v>33</v>
      </c>
      <c r="H2001">
        <v>44</v>
      </c>
      <c r="I2001">
        <v>11</v>
      </c>
      <c r="J2001" s="1">
        <v>2400000</v>
      </c>
      <c r="K2001" s="2">
        <v>34269</v>
      </c>
      <c r="L2001">
        <f t="shared" si="32"/>
        <v>14.674240468703426</v>
      </c>
    </row>
    <row r="2002" spans="1:12" x14ac:dyDescent="0.2">
      <c r="A2002">
        <v>2000</v>
      </c>
      <c r="B2002">
        <v>614</v>
      </c>
      <c r="C2002">
        <v>14</v>
      </c>
      <c r="D2002">
        <v>15</v>
      </c>
      <c r="E2002">
        <v>30</v>
      </c>
      <c r="F2002">
        <v>35</v>
      </c>
      <c r="G2002">
        <v>41</v>
      </c>
      <c r="H2002">
        <v>42</v>
      </c>
      <c r="I2002">
        <v>7</v>
      </c>
      <c r="J2002" s="1">
        <v>2200000</v>
      </c>
      <c r="K2002" s="2">
        <v>34266</v>
      </c>
      <c r="L2002">
        <f t="shared" si="32"/>
        <v>14.162324264449976</v>
      </c>
    </row>
    <row r="2003" spans="1:12" x14ac:dyDescent="0.2">
      <c r="A2003">
        <v>2001</v>
      </c>
      <c r="B2003">
        <v>613</v>
      </c>
      <c r="C2003">
        <v>7</v>
      </c>
      <c r="D2003">
        <v>20</v>
      </c>
      <c r="E2003">
        <v>24</v>
      </c>
      <c r="F2003">
        <v>34</v>
      </c>
      <c r="G2003">
        <v>37</v>
      </c>
      <c r="H2003">
        <v>44</v>
      </c>
      <c r="I2003">
        <v>33</v>
      </c>
      <c r="J2003" s="1">
        <v>2200000</v>
      </c>
      <c r="K2003" s="2">
        <v>34262</v>
      </c>
      <c r="L2003">
        <f t="shared" si="32"/>
        <v>12.367391841143421</v>
      </c>
    </row>
    <row r="2004" spans="1:12" x14ac:dyDescent="0.2">
      <c r="A2004">
        <v>2002</v>
      </c>
      <c r="B2004">
        <v>612</v>
      </c>
      <c r="C2004">
        <v>16</v>
      </c>
      <c r="D2004">
        <v>17</v>
      </c>
      <c r="E2004">
        <v>22</v>
      </c>
      <c r="F2004">
        <v>27</v>
      </c>
      <c r="G2004">
        <v>37</v>
      </c>
      <c r="H2004">
        <v>41</v>
      </c>
      <c r="I2004">
        <v>34</v>
      </c>
      <c r="J2004" s="1">
        <v>2200000</v>
      </c>
      <c r="K2004" s="2">
        <v>34259</v>
      </c>
      <c r="L2004">
        <f t="shared" si="32"/>
        <v>9.8946835171602086</v>
      </c>
    </row>
    <row r="2005" spans="1:12" x14ac:dyDescent="0.2">
      <c r="A2005">
        <v>2003</v>
      </c>
      <c r="B2005">
        <v>611</v>
      </c>
      <c r="C2005">
        <v>23</v>
      </c>
      <c r="D2005">
        <v>25</v>
      </c>
      <c r="E2005">
        <v>29</v>
      </c>
      <c r="F2005">
        <v>36</v>
      </c>
      <c r="G2005">
        <v>43</v>
      </c>
      <c r="H2005">
        <v>44</v>
      </c>
      <c r="I2005">
        <v>42</v>
      </c>
      <c r="J2005" s="1">
        <v>2000000</v>
      </c>
      <c r="K2005" s="2">
        <v>34255</v>
      </c>
      <c r="L2005">
        <f t="shared" si="32"/>
        <v>8.8855152328033871</v>
      </c>
    </row>
    <row r="2006" spans="1:12" x14ac:dyDescent="0.2">
      <c r="A2006">
        <v>2004</v>
      </c>
      <c r="B2006">
        <v>610</v>
      </c>
      <c r="C2006">
        <v>16</v>
      </c>
      <c r="D2006">
        <v>21</v>
      </c>
      <c r="E2006">
        <v>35</v>
      </c>
      <c r="F2006">
        <v>36</v>
      </c>
      <c r="G2006">
        <v>39</v>
      </c>
      <c r="H2006">
        <v>40</v>
      </c>
      <c r="I2006">
        <v>44</v>
      </c>
      <c r="J2006" s="1">
        <v>2400000</v>
      </c>
      <c r="K2006" s="2">
        <v>34252</v>
      </c>
      <c r="L2006">
        <f t="shared" si="32"/>
        <v>10.424330514074594</v>
      </c>
    </row>
    <row r="2007" spans="1:12" x14ac:dyDescent="0.2">
      <c r="A2007">
        <v>2005</v>
      </c>
      <c r="B2007">
        <v>609</v>
      </c>
      <c r="C2007">
        <v>7</v>
      </c>
      <c r="D2007">
        <v>8</v>
      </c>
      <c r="E2007">
        <v>11</v>
      </c>
      <c r="F2007">
        <v>27</v>
      </c>
      <c r="G2007">
        <v>34</v>
      </c>
      <c r="H2007">
        <v>44</v>
      </c>
      <c r="I2007">
        <v>10</v>
      </c>
      <c r="J2007" s="1">
        <v>2200000</v>
      </c>
      <c r="K2007" s="2">
        <v>34248</v>
      </c>
      <c r="L2007">
        <f t="shared" si="32"/>
        <v>14.803474495633013</v>
      </c>
    </row>
    <row r="2008" spans="1:12" x14ac:dyDescent="0.2">
      <c r="A2008">
        <v>2006</v>
      </c>
      <c r="B2008">
        <v>608</v>
      </c>
      <c r="C2008">
        <v>12</v>
      </c>
      <c r="D2008">
        <v>13</v>
      </c>
      <c r="E2008">
        <v>14</v>
      </c>
      <c r="F2008">
        <v>22</v>
      </c>
      <c r="G2008">
        <v>32</v>
      </c>
      <c r="H2008">
        <v>38</v>
      </c>
      <c r="I2008">
        <v>37</v>
      </c>
      <c r="J2008" s="1">
        <v>2000000</v>
      </c>
      <c r="K2008" s="2">
        <v>34245</v>
      </c>
      <c r="L2008">
        <f t="shared" si="32"/>
        <v>11.532562594670797</v>
      </c>
    </row>
    <row r="2009" spans="1:12" x14ac:dyDescent="0.2">
      <c r="A2009">
        <v>2007</v>
      </c>
      <c r="B2009">
        <v>607</v>
      </c>
      <c r="C2009">
        <v>16</v>
      </c>
      <c r="D2009">
        <v>23</v>
      </c>
      <c r="E2009">
        <v>27</v>
      </c>
      <c r="F2009">
        <v>28</v>
      </c>
      <c r="G2009">
        <v>32</v>
      </c>
      <c r="H2009">
        <v>40</v>
      </c>
      <c r="I2009">
        <v>33</v>
      </c>
      <c r="J2009" s="1">
        <v>7600000</v>
      </c>
      <c r="K2009" s="2">
        <v>34241</v>
      </c>
      <c r="L2009">
        <f t="shared" si="32"/>
        <v>7.6780453861891758</v>
      </c>
    </row>
    <row r="2010" spans="1:12" x14ac:dyDescent="0.2">
      <c r="A2010">
        <v>2008</v>
      </c>
      <c r="B2010">
        <v>606</v>
      </c>
      <c r="C2010">
        <v>3</v>
      </c>
      <c r="D2010">
        <v>5</v>
      </c>
      <c r="E2010">
        <v>18</v>
      </c>
      <c r="F2010">
        <v>25</v>
      </c>
      <c r="G2010">
        <v>34</v>
      </c>
      <c r="H2010">
        <v>42</v>
      </c>
      <c r="I2010">
        <v>35</v>
      </c>
      <c r="J2010" s="1">
        <v>6500000</v>
      </c>
      <c r="K2010" s="2">
        <v>34238</v>
      </c>
      <c r="L2010">
        <f t="shared" si="32"/>
        <v>15.159469773363572</v>
      </c>
    </row>
    <row r="2011" spans="1:12" x14ac:dyDescent="0.2">
      <c r="A2011">
        <v>2009</v>
      </c>
      <c r="B2011">
        <v>605</v>
      </c>
      <c r="C2011">
        <v>2</v>
      </c>
      <c r="D2011">
        <v>11</v>
      </c>
      <c r="E2011">
        <v>17</v>
      </c>
      <c r="F2011">
        <v>20</v>
      </c>
      <c r="G2011">
        <v>35</v>
      </c>
      <c r="H2011">
        <v>43</v>
      </c>
      <c r="I2011">
        <v>25</v>
      </c>
      <c r="J2011" s="1">
        <v>5600000</v>
      </c>
      <c r="K2011" s="2">
        <v>34234</v>
      </c>
      <c r="L2011">
        <f t="shared" si="32"/>
        <v>13.957418235817245</v>
      </c>
    </row>
    <row r="2012" spans="1:12" x14ac:dyDescent="0.2">
      <c r="A2012">
        <v>2010</v>
      </c>
      <c r="B2012">
        <v>604</v>
      </c>
      <c r="C2012">
        <v>1</v>
      </c>
      <c r="D2012">
        <v>19</v>
      </c>
      <c r="E2012">
        <v>26</v>
      </c>
      <c r="F2012">
        <v>33</v>
      </c>
      <c r="G2012">
        <v>35</v>
      </c>
      <c r="H2012">
        <v>38</v>
      </c>
      <c r="I2012">
        <v>8</v>
      </c>
      <c r="J2012" s="1">
        <v>4700000</v>
      </c>
      <c r="K2012" s="2">
        <v>34231</v>
      </c>
      <c r="L2012">
        <f t="shared" si="32"/>
        <v>14.158961490031338</v>
      </c>
    </row>
    <row r="2013" spans="1:12" x14ac:dyDescent="0.2">
      <c r="A2013">
        <v>2011</v>
      </c>
      <c r="B2013">
        <v>603</v>
      </c>
      <c r="C2013">
        <v>12</v>
      </c>
      <c r="D2013">
        <v>24</v>
      </c>
      <c r="E2013">
        <v>28</v>
      </c>
      <c r="F2013">
        <v>36</v>
      </c>
      <c r="G2013">
        <v>38</v>
      </c>
      <c r="H2013">
        <v>42</v>
      </c>
      <c r="I2013">
        <v>23</v>
      </c>
      <c r="J2013" s="1">
        <v>3800000</v>
      </c>
      <c r="K2013" s="2">
        <v>34227</v>
      </c>
      <c r="L2013">
        <f t="shared" si="32"/>
        <v>10.408329997330663</v>
      </c>
    </row>
    <row r="2014" spans="1:12" x14ac:dyDescent="0.2">
      <c r="A2014">
        <v>2012</v>
      </c>
      <c r="B2014">
        <v>602</v>
      </c>
      <c r="C2014">
        <v>3</v>
      </c>
      <c r="D2014">
        <v>11</v>
      </c>
      <c r="E2014">
        <v>16</v>
      </c>
      <c r="F2014">
        <v>23</v>
      </c>
      <c r="G2014">
        <v>34</v>
      </c>
      <c r="H2014">
        <v>43</v>
      </c>
      <c r="I2014">
        <v>35</v>
      </c>
      <c r="J2014" s="1">
        <v>3000000</v>
      </c>
      <c r="K2014" s="2">
        <v>34224</v>
      </c>
      <c r="L2014">
        <f t="shared" si="32"/>
        <v>14.466710555123244</v>
      </c>
    </row>
    <row r="2015" spans="1:12" x14ac:dyDescent="0.2">
      <c r="A2015">
        <v>2013</v>
      </c>
      <c r="B2015">
        <v>601</v>
      </c>
      <c r="C2015">
        <v>25</v>
      </c>
      <c r="D2015">
        <v>29</v>
      </c>
      <c r="E2015">
        <v>36</v>
      </c>
      <c r="F2015">
        <v>37</v>
      </c>
      <c r="G2015">
        <v>39</v>
      </c>
      <c r="H2015">
        <v>41</v>
      </c>
      <c r="I2015">
        <v>32</v>
      </c>
      <c r="J2015" s="1">
        <v>2400000</v>
      </c>
      <c r="K2015" s="2">
        <v>34220</v>
      </c>
      <c r="L2015">
        <f t="shared" si="32"/>
        <v>5.7279598296010992</v>
      </c>
    </row>
    <row r="2016" spans="1:12" x14ac:dyDescent="0.2">
      <c r="A2016">
        <v>2014</v>
      </c>
      <c r="B2016">
        <v>600</v>
      </c>
      <c r="C2016">
        <v>7</v>
      </c>
      <c r="D2016">
        <v>13</v>
      </c>
      <c r="E2016">
        <v>18</v>
      </c>
      <c r="F2016">
        <v>21</v>
      </c>
      <c r="G2016">
        <v>36</v>
      </c>
      <c r="H2016">
        <v>40</v>
      </c>
      <c r="I2016">
        <v>12</v>
      </c>
      <c r="J2016" s="1">
        <v>2200000</v>
      </c>
      <c r="K2016" s="2">
        <v>34217</v>
      </c>
      <c r="L2016">
        <f t="shared" si="32"/>
        <v>12.489995996796797</v>
      </c>
    </row>
    <row r="2017" spans="1:12" x14ac:dyDescent="0.2">
      <c r="A2017">
        <v>2015</v>
      </c>
      <c r="B2017">
        <v>599</v>
      </c>
      <c r="C2017">
        <v>1</v>
      </c>
      <c r="D2017">
        <v>5</v>
      </c>
      <c r="E2017">
        <v>6</v>
      </c>
      <c r="F2017">
        <v>9</v>
      </c>
      <c r="G2017">
        <v>23</v>
      </c>
      <c r="H2017">
        <v>24</v>
      </c>
      <c r="I2017">
        <v>15</v>
      </c>
      <c r="J2017" s="1">
        <v>2000000</v>
      </c>
      <c r="K2017" s="2">
        <v>34213</v>
      </c>
      <c r="L2017">
        <f t="shared" si="32"/>
        <v>9.0264162587480126</v>
      </c>
    </row>
    <row r="2018" spans="1:12" x14ac:dyDescent="0.2">
      <c r="A2018">
        <v>2016</v>
      </c>
      <c r="B2018">
        <v>598</v>
      </c>
      <c r="C2018">
        <v>2</v>
      </c>
      <c r="D2018">
        <v>8</v>
      </c>
      <c r="E2018">
        <v>9</v>
      </c>
      <c r="F2018">
        <v>11</v>
      </c>
      <c r="G2018">
        <v>12</v>
      </c>
      <c r="H2018">
        <v>28</v>
      </c>
      <c r="I2018">
        <v>32</v>
      </c>
      <c r="J2018" s="1">
        <v>7700000</v>
      </c>
      <c r="K2018" s="2">
        <v>34210</v>
      </c>
      <c r="L2018">
        <f t="shared" si="32"/>
        <v>11.073348527841414</v>
      </c>
    </row>
    <row r="2019" spans="1:12" x14ac:dyDescent="0.2">
      <c r="A2019">
        <v>2017</v>
      </c>
      <c r="B2019">
        <v>597</v>
      </c>
      <c r="C2019">
        <v>2</v>
      </c>
      <c r="D2019">
        <v>14</v>
      </c>
      <c r="E2019">
        <v>15</v>
      </c>
      <c r="F2019">
        <v>20</v>
      </c>
      <c r="G2019">
        <v>36</v>
      </c>
      <c r="H2019">
        <v>37</v>
      </c>
      <c r="I2019">
        <v>13</v>
      </c>
      <c r="J2019" s="1">
        <v>6700000</v>
      </c>
      <c r="K2019" s="2">
        <v>34206</v>
      </c>
      <c r="L2019">
        <f t="shared" si="32"/>
        <v>12.765280292746453</v>
      </c>
    </row>
    <row r="2020" spans="1:12" x14ac:dyDescent="0.2">
      <c r="A2020">
        <v>2018</v>
      </c>
      <c r="B2020">
        <v>596</v>
      </c>
      <c r="C2020">
        <v>4</v>
      </c>
      <c r="D2020">
        <v>12</v>
      </c>
      <c r="E2020">
        <v>13</v>
      </c>
      <c r="F2020">
        <v>26</v>
      </c>
      <c r="G2020">
        <v>33</v>
      </c>
      <c r="H2020">
        <v>40</v>
      </c>
      <c r="I2020">
        <v>37</v>
      </c>
      <c r="J2020" s="1">
        <v>5700000</v>
      </c>
      <c r="K2020" s="2">
        <v>34203</v>
      </c>
      <c r="L2020">
        <f t="shared" si="32"/>
        <v>13.986387940388598</v>
      </c>
    </row>
    <row r="2021" spans="1:12" x14ac:dyDescent="0.2">
      <c r="A2021">
        <v>2019</v>
      </c>
      <c r="B2021">
        <v>595</v>
      </c>
      <c r="C2021">
        <v>1</v>
      </c>
      <c r="D2021">
        <v>4</v>
      </c>
      <c r="E2021">
        <v>7</v>
      </c>
      <c r="F2021">
        <v>24</v>
      </c>
      <c r="G2021">
        <v>25</v>
      </c>
      <c r="H2021">
        <v>38</v>
      </c>
      <c r="I2021">
        <v>12</v>
      </c>
      <c r="J2021" s="1">
        <v>4700000</v>
      </c>
      <c r="K2021" s="2">
        <v>34199</v>
      </c>
      <c r="L2021">
        <f t="shared" si="32"/>
        <v>13.508374827350272</v>
      </c>
    </row>
    <row r="2022" spans="1:12" x14ac:dyDescent="0.2">
      <c r="A2022">
        <v>2020</v>
      </c>
      <c r="B2022">
        <v>594</v>
      </c>
      <c r="C2022">
        <v>5</v>
      </c>
      <c r="D2022">
        <v>12</v>
      </c>
      <c r="E2022">
        <v>22</v>
      </c>
      <c r="F2022">
        <v>24</v>
      </c>
      <c r="G2022">
        <v>30</v>
      </c>
      <c r="H2022">
        <v>38</v>
      </c>
      <c r="I2022">
        <v>31</v>
      </c>
      <c r="J2022" s="1">
        <v>3800000</v>
      </c>
      <c r="K2022" s="2">
        <v>34196</v>
      </c>
      <c r="L2022">
        <f t="shared" si="32"/>
        <v>11.437199124327764</v>
      </c>
    </row>
    <row r="2023" spans="1:12" x14ac:dyDescent="0.2">
      <c r="A2023">
        <v>2021</v>
      </c>
      <c r="B2023">
        <v>593</v>
      </c>
      <c r="C2023">
        <v>5</v>
      </c>
      <c r="D2023">
        <v>15</v>
      </c>
      <c r="E2023">
        <v>17</v>
      </c>
      <c r="F2023">
        <v>36</v>
      </c>
      <c r="G2023">
        <v>38</v>
      </c>
      <c r="H2023">
        <v>44</v>
      </c>
      <c r="I2023">
        <v>35</v>
      </c>
      <c r="J2023" s="1">
        <v>3000000</v>
      </c>
      <c r="K2023" s="2">
        <v>34192</v>
      </c>
      <c r="L2023">
        <f t="shared" si="32"/>
        <v>14.622227046846314</v>
      </c>
    </row>
    <row r="2024" spans="1:12" x14ac:dyDescent="0.2">
      <c r="A2024">
        <v>2022</v>
      </c>
      <c r="B2024">
        <v>592</v>
      </c>
      <c r="C2024">
        <v>6</v>
      </c>
      <c r="D2024">
        <v>10</v>
      </c>
      <c r="E2024">
        <v>12</v>
      </c>
      <c r="F2024">
        <v>15</v>
      </c>
      <c r="G2024">
        <v>23</v>
      </c>
      <c r="H2024">
        <v>36</v>
      </c>
      <c r="I2024">
        <v>44</v>
      </c>
      <c r="J2024" s="1">
        <v>2400000</v>
      </c>
      <c r="K2024" s="2">
        <v>34189</v>
      </c>
      <c r="L2024">
        <f t="shared" si="32"/>
        <v>14.264508069898186</v>
      </c>
    </row>
    <row r="2025" spans="1:12" x14ac:dyDescent="0.2">
      <c r="A2025">
        <v>2023</v>
      </c>
      <c r="B2025">
        <v>591</v>
      </c>
      <c r="C2025">
        <v>1</v>
      </c>
      <c r="D2025">
        <v>5</v>
      </c>
      <c r="E2025">
        <v>7</v>
      </c>
      <c r="F2025">
        <v>10</v>
      </c>
      <c r="G2025">
        <v>16</v>
      </c>
      <c r="H2025">
        <v>41</v>
      </c>
      <c r="I2025">
        <v>20</v>
      </c>
      <c r="J2025" s="1">
        <v>2200000</v>
      </c>
      <c r="K2025" s="2">
        <v>34185</v>
      </c>
      <c r="L2025">
        <f t="shared" si="32"/>
        <v>13.437686875776967</v>
      </c>
    </row>
    <row r="2026" spans="1:12" x14ac:dyDescent="0.2">
      <c r="A2026">
        <v>2024</v>
      </c>
      <c r="B2026">
        <v>590</v>
      </c>
      <c r="C2026">
        <v>18</v>
      </c>
      <c r="D2026">
        <v>19</v>
      </c>
      <c r="E2026">
        <v>20</v>
      </c>
      <c r="F2026">
        <v>31</v>
      </c>
      <c r="G2026">
        <v>37</v>
      </c>
      <c r="H2026">
        <v>41</v>
      </c>
      <c r="I2026">
        <v>2</v>
      </c>
      <c r="J2026" s="1">
        <v>2000000</v>
      </c>
      <c r="K2026" s="2">
        <v>34182</v>
      </c>
      <c r="L2026">
        <f t="shared" si="32"/>
        <v>13.341664064126334</v>
      </c>
    </row>
    <row r="2027" spans="1:12" x14ac:dyDescent="0.2">
      <c r="A2027">
        <v>2025</v>
      </c>
      <c r="B2027">
        <v>589</v>
      </c>
      <c r="C2027">
        <v>17</v>
      </c>
      <c r="D2027">
        <v>25</v>
      </c>
      <c r="E2027">
        <v>31</v>
      </c>
      <c r="F2027">
        <v>33</v>
      </c>
      <c r="G2027">
        <v>35</v>
      </c>
      <c r="H2027">
        <v>38</v>
      </c>
      <c r="I2027">
        <v>42</v>
      </c>
      <c r="J2027" s="1">
        <v>2200000</v>
      </c>
      <c r="K2027" s="2">
        <v>34178</v>
      </c>
      <c r="L2027">
        <f t="shared" si="32"/>
        <v>8.3637539987962874</v>
      </c>
    </row>
    <row r="2028" spans="1:12" x14ac:dyDescent="0.2">
      <c r="A2028">
        <v>2026</v>
      </c>
      <c r="B2028">
        <v>588</v>
      </c>
      <c r="C2028">
        <v>10</v>
      </c>
      <c r="D2028">
        <v>20</v>
      </c>
      <c r="E2028">
        <v>25</v>
      </c>
      <c r="F2028">
        <v>39</v>
      </c>
      <c r="G2028">
        <v>41</v>
      </c>
      <c r="H2028">
        <v>42</v>
      </c>
      <c r="I2028">
        <v>6</v>
      </c>
      <c r="J2028" s="1">
        <v>2000000</v>
      </c>
      <c r="K2028" s="2">
        <v>34175</v>
      </c>
      <c r="L2028">
        <f t="shared" si="32"/>
        <v>14.960264830861915</v>
      </c>
    </row>
    <row r="2029" spans="1:12" x14ac:dyDescent="0.2">
      <c r="A2029">
        <v>2027</v>
      </c>
      <c r="B2029">
        <v>587</v>
      </c>
      <c r="C2029">
        <v>7</v>
      </c>
      <c r="D2029">
        <v>12</v>
      </c>
      <c r="E2029">
        <v>18</v>
      </c>
      <c r="F2029">
        <v>27</v>
      </c>
      <c r="G2029">
        <v>32</v>
      </c>
      <c r="H2029">
        <v>38</v>
      </c>
      <c r="I2029">
        <v>23</v>
      </c>
      <c r="J2029" s="1">
        <v>2400000</v>
      </c>
      <c r="K2029" s="2">
        <v>34171</v>
      </c>
      <c r="L2029">
        <f t="shared" si="32"/>
        <v>10.967484410096706</v>
      </c>
    </row>
    <row r="2030" spans="1:12" x14ac:dyDescent="0.2">
      <c r="A2030">
        <v>2028</v>
      </c>
      <c r="B2030">
        <v>586</v>
      </c>
      <c r="C2030">
        <v>3</v>
      </c>
      <c r="D2030">
        <v>21</v>
      </c>
      <c r="E2030">
        <v>39</v>
      </c>
      <c r="F2030">
        <v>40</v>
      </c>
      <c r="G2030">
        <v>41</v>
      </c>
      <c r="H2030">
        <v>44</v>
      </c>
      <c r="I2030">
        <v>32</v>
      </c>
      <c r="J2030" s="1">
        <v>2200000</v>
      </c>
      <c r="K2030" s="2">
        <v>34168</v>
      </c>
      <c r="L2030">
        <f t="shared" si="32"/>
        <v>14.706655441864211</v>
      </c>
    </row>
    <row r="2031" spans="1:12" x14ac:dyDescent="0.2">
      <c r="A2031">
        <v>2029</v>
      </c>
      <c r="B2031">
        <v>585</v>
      </c>
      <c r="C2031">
        <v>11</v>
      </c>
      <c r="D2031">
        <v>15</v>
      </c>
      <c r="E2031">
        <v>25</v>
      </c>
      <c r="F2031">
        <v>26</v>
      </c>
      <c r="G2031">
        <v>32</v>
      </c>
      <c r="H2031">
        <v>43</v>
      </c>
      <c r="I2031">
        <v>39</v>
      </c>
      <c r="J2031" s="1">
        <v>2000000</v>
      </c>
      <c r="K2031" s="2">
        <v>34164</v>
      </c>
      <c r="L2031">
        <f t="shared" si="32"/>
        <v>11.757469763435298</v>
      </c>
    </row>
    <row r="2032" spans="1:12" x14ac:dyDescent="0.2">
      <c r="A2032">
        <v>2030</v>
      </c>
      <c r="B2032">
        <v>584</v>
      </c>
      <c r="C2032">
        <v>18</v>
      </c>
      <c r="D2032">
        <v>27</v>
      </c>
      <c r="E2032">
        <v>32</v>
      </c>
      <c r="F2032">
        <v>35</v>
      </c>
      <c r="G2032">
        <v>38</v>
      </c>
      <c r="H2032">
        <v>39</v>
      </c>
      <c r="I2032">
        <v>12</v>
      </c>
      <c r="J2032" s="1">
        <v>10700000</v>
      </c>
      <c r="K2032" s="2">
        <v>34161</v>
      </c>
      <c r="L2032">
        <f t="shared" si="32"/>
        <v>10.323343865794097</v>
      </c>
    </row>
    <row r="2033" spans="1:12" x14ac:dyDescent="0.2">
      <c r="A2033">
        <v>2031</v>
      </c>
      <c r="B2033">
        <v>583</v>
      </c>
      <c r="C2033">
        <v>11</v>
      </c>
      <c r="D2033">
        <v>13</v>
      </c>
      <c r="E2033">
        <v>24</v>
      </c>
      <c r="F2033">
        <v>32</v>
      </c>
      <c r="G2033">
        <v>34</v>
      </c>
      <c r="H2033">
        <v>38</v>
      </c>
      <c r="I2033">
        <v>37</v>
      </c>
      <c r="J2033" s="1">
        <v>9400000</v>
      </c>
      <c r="K2033" s="2">
        <v>34157</v>
      </c>
      <c r="L2033">
        <f t="shared" si="32"/>
        <v>11.224972160321824</v>
      </c>
    </row>
    <row r="2034" spans="1:12" x14ac:dyDescent="0.2">
      <c r="A2034">
        <v>2032</v>
      </c>
      <c r="B2034">
        <v>582</v>
      </c>
      <c r="C2034">
        <v>5</v>
      </c>
      <c r="D2034">
        <v>16</v>
      </c>
      <c r="E2034">
        <v>20</v>
      </c>
      <c r="F2034">
        <v>21</v>
      </c>
      <c r="G2034">
        <v>25</v>
      </c>
      <c r="H2034">
        <v>43</v>
      </c>
      <c r="I2034">
        <v>36</v>
      </c>
      <c r="J2034" s="1">
        <v>8200000</v>
      </c>
      <c r="K2034" s="2">
        <v>34154</v>
      </c>
      <c r="L2034">
        <f t="shared" si="32"/>
        <v>12.618957771468104</v>
      </c>
    </row>
    <row r="2035" spans="1:12" x14ac:dyDescent="0.2">
      <c r="A2035">
        <v>2033</v>
      </c>
      <c r="B2035">
        <v>581</v>
      </c>
      <c r="C2035">
        <v>7</v>
      </c>
      <c r="D2035">
        <v>22</v>
      </c>
      <c r="E2035">
        <v>29</v>
      </c>
      <c r="F2035">
        <v>34</v>
      </c>
      <c r="G2035">
        <v>37</v>
      </c>
      <c r="H2035">
        <v>42</v>
      </c>
      <c r="I2035">
        <v>44</v>
      </c>
      <c r="J2035" s="1">
        <v>7200000</v>
      </c>
      <c r="K2035" s="2">
        <v>34150</v>
      </c>
      <c r="L2035">
        <f t="shared" si="32"/>
        <v>12.880402241574675</v>
      </c>
    </row>
    <row r="2036" spans="1:12" x14ac:dyDescent="0.2">
      <c r="A2036">
        <v>2034</v>
      </c>
      <c r="B2036">
        <v>580</v>
      </c>
      <c r="C2036">
        <v>11</v>
      </c>
      <c r="D2036">
        <v>15</v>
      </c>
      <c r="E2036">
        <v>26</v>
      </c>
      <c r="F2036">
        <v>28</v>
      </c>
      <c r="G2036">
        <v>34</v>
      </c>
      <c r="H2036">
        <v>43</v>
      </c>
      <c r="I2036">
        <v>24</v>
      </c>
      <c r="J2036" s="1">
        <v>60000000</v>
      </c>
      <c r="K2036" s="2">
        <v>34147</v>
      </c>
      <c r="L2036">
        <f t="shared" si="32"/>
        <v>10.854009572942335</v>
      </c>
    </row>
    <row r="2037" spans="1:12" x14ac:dyDescent="0.2">
      <c r="A2037">
        <v>2035</v>
      </c>
      <c r="B2037">
        <v>579</v>
      </c>
      <c r="C2037">
        <v>15</v>
      </c>
      <c r="D2037">
        <v>19</v>
      </c>
      <c r="E2037">
        <v>20</v>
      </c>
      <c r="F2037">
        <v>28</v>
      </c>
      <c r="G2037">
        <v>29</v>
      </c>
      <c r="H2037">
        <v>31</v>
      </c>
      <c r="I2037">
        <v>9</v>
      </c>
      <c r="J2037" s="1">
        <v>4800000</v>
      </c>
      <c r="K2037" s="2">
        <v>34143</v>
      </c>
      <c r="L2037">
        <f t="shared" si="32"/>
        <v>8.1211071260254268</v>
      </c>
    </row>
    <row r="2038" spans="1:12" x14ac:dyDescent="0.2">
      <c r="A2038">
        <v>2036</v>
      </c>
      <c r="B2038">
        <v>578</v>
      </c>
      <c r="C2038">
        <v>4</v>
      </c>
      <c r="D2038">
        <v>8</v>
      </c>
      <c r="E2038">
        <v>20</v>
      </c>
      <c r="F2038">
        <v>24</v>
      </c>
      <c r="G2038">
        <v>27</v>
      </c>
      <c r="H2038">
        <v>41</v>
      </c>
      <c r="I2038">
        <v>26</v>
      </c>
      <c r="J2038" s="1">
        <v>38000000</v>
      </c>
      <c r="K2038" s="2">
        <v>34140</v>
      </c>
      <c r="L2038">
        <f t="shared" si="32"/>
        <v>12.434590770067491</v>
      </c>
    </row>
    <row r="2039" spans="1:12" x14ac:dyDescent="0.2">
      <c r="A2039">
        <v>2037</v>
      </c>
      <c r="B2039">
        <v>577</v>
      </c>
      <c r="C2039">
        <v>7</v>
      </c>
      <c r="D2039">
        <v>13</v>
      </c>
      <c r="E2039">
        <v>22</v>
      </c>
      <c r="F2039">
        <v>23</v>
      </c>
      <c r="G2039">
        <v>27</v>
      </c>
      <c r="H2039">
        <v>43</v>
      </c>
      <c r="I2039">
        <v>17</v>
      </c>
      <c r="J2039" s="1">
        <v>2800000</v>
      </c>
      <c r="K2039" s="2">
        <v>34136</v>
      </c>
      <c r="L2039">
        <f t="shared" si="32"/>
        <v>11.528432760126675</v>
      </c>
    </row>
    <row r="2040" spans="1:12" x14ac:dyDescent="0.2">
      <c r="A2040">
        <v>2038</v>
      </c>
      <c r="B2040">
        <v>576</v>
      </c>
      <c r="C2040">
        <v>2</v>
      </c>
      <c r="D2040">
        <v>5</v>
      </c>
      <c r="E2040">
        <v>11</v>
      </c>
      <c r="F2040">
        <v>17</v>
      </c>
      <c r="G2040">
        <v>31</v>
      </c>
      <c r="H2040">
        <v>43</v>
      </c>
      <c r="I2040">
        <v>28</v>
      </c>
      <c r="J2040" s="1">
        <v>2200000</v>
      </c>
      <c r="K2040" s="2">
        <v>34133</v>
      </c>
      <c r="L2040">
        <f t="shared" si="32"/>
        <v>15.009520788010333</v>
      </c>
    </row>
    <row r="2041" spans="1:12" x14ac:dyDescent="0.2">
      <c r="A2041">
        <v>2039</v>
      </c>
      <c r="B2041">
        <v>575</v>
      </c>
      <c r="C2041">
        <v>3</v>
      </c>
      <c r="D2041">
        <v>6</v>
      </c>
      <c r="E2041">
        <v>10</v>
      </c>
      <c r="F2041">
        <v>26</v>
      </c>
      <c r="G2041">
        <v>29</v>
      </c>
      <c r="H2041">
        <v>40</v>
      </c>
      <c r="I2041">
        <v>27</v>
      </c>
      <c r="J2041" s="1">
        <v>2000000</v>
      </c>
      <c r="K2041" s="2">
        <v>34129</v>
      </c>
      <c r="L2041">
        <f t="shared" si="32"/>
        <v>13.849531537547534</v>
      </c>
    </row>
    <row r="2042" spans="1:12" x14ac:dyDescent="0.2">
      <c r="A2042">
        <v>2040</v>
      </c>
      <c r="B2042">
        <v>574</v>
      </c>
      <c r="C2042">
        <v>7</v>
      </c>
      <c r="D2042">
        <v>9</v>
      </c>
      <c r="E2042">
        <v>11</v>
      </c>
      <c r="F2042">
        <v>20</v>
      </c>
      <c r="G2042">
        <v>28</v>
      </c>
      <c r="H2042">
        <v>31</v>
      </c>
      <c r="I2042">
        <v>1</v>
      </c>
      <c r="J2042" s="1">
        <v>16000000</v>
      </c>
      <c r="K2042" s="2">
        <v>34126</v>
      </c>
      <c r="L2042">
        <f t="shared" si="32"/>
        <v>11.265201369916202</v>
      </c>
    </row>
    <row r="2043" spans="1:12" x14ac:dyDescent="0.2">
      <c r="A2043">
        <v>2041</v>
      </c>
      <c r="B2043">
        <v>573</v>
      </c>
      <c r="C2043">
        <v>5</v>
      </c>
      <c r="D2043">
        <v>13</v>
      </c>
      <c r="E2043">
        <v>16</v>
      </c>
      <c r="F2043">
        <v>20</v>
      </c>
      <c r="G2043">
        <v>28</v>
      </c>
      <c r="H2043">
        <v>38</v>
      </c>
      <c r="I2043">
        <v>40</v>
      </c>
      <c r="J2043" s="1">
        <v>13500000</v>
      </c>
      <c r="K2043" s="2">
        <v>34122</v>
      </c>
      <c r="L2043">
        <f t="shared" si="32"/>
        <v>13.04388198132968</v>
      </c>
    </row>
    <row r="2044" spans="1:12" x14ac:dyDescent="0.2">
      <c r="A2044">
        <v>2042</v>
      </c>
      <c r="B2044">
        <v>572</v>
      </c>
      <c r="C2044">
        <v>6</v>
      </c>
      <c r="D2044">
        <v>9</v>
      </c>
      <c r="E2044">
        <v>19</v>
      </c>
      <c r="F2044">
        <v>28</v>
      </c>
      <c r="G2044">
        <v>32</v>
      </c>
      <c r="H2044">
        <v>33</v>
      </c>
      <c r="I2044">
        <v>11</v>
      </c>
      <c r="J2044" s="1">
        <v>11000000</v>
      </c>
      <c r="K2044" s="2">
        <v>34119</v>
      </c>
      <c r="L2044">
        <f t="shared" si="32"/>
        <v>11.368293418015533</v>
      </c>
    </row>
    <row r="2045" spans="1:12" x14ac:dyDescent="0.2">
      <c r="A2045">
        <v>2043</v>
      </c>
      <c r="B2045">
        <v>571</v>
      </c>
      <c r="C2045">
        <v>15</v>
      </c>
      <c r="D2045">
        <v>16</v>
      </c>
      <c r="E2045">
        <v>17</v>
      </c>
      <c r="F2045">
        <v>19</v>
      </c>
      <c r="G2045">
        <v>35</v>
      </c>
      <c r="H2045">
        <v>37</v>
      </c>
      <c r="I2045">
        <v>29</v>
      </c>
      <c r="J2045" s="1">
        <v>9300000</v>
      </c>
      <c r="K2045" s="2">
        <v>34115</v>
      </c>
      <c r="L2045">
        <f t="shared" si="32"/>
        <v>9.4339811320566032</v>
      </c>
    </row>
    <row r="2046" spans="1:12" x14ac:dyDescent="0.2">
      <c r="A2046">
        <v>2044</v>
      </c>
      <c r="B2046">
        <v>570</v>
      </c>
      <c r="C2046">
        <v>6</v>
      </c>
      <c r="D2046">
        <v>10</v>
      </c>
      <c r="E2046">
        <v>16</v>
      </c>
      <c r="F2046">
        <v>24</v>
      </c>
      <c r="G2046">
        <v>26</v>
      </c>
      <c r="H2046">
        <v>44</v>
      </c>
      <c r="I2046">
        <v>21</v>
      </c>
      <c r="J2046" s="1">
        <v>7800000</v>
      </c>
      <c r="K2046" s="2">
        <v>34112</v>
      </c>
      <c r="L2046">
        <f t="shared" si="32"/>
        <v>12.476644848141934</v>
      </c>
    </row>
    <row r="2047" spans="1:12" x14ac:dyDescent="0.2">
      <c r="A2047">
        <v>2045</v>
      </c>
      <c r="B2047">
        <v>569</v>
      </c>
      <c r="C2047">
        <v>3</v>
      </c>
      <c r="D2047">
        <v>4</v>
      </c>
      <c r="E2047">
        <v>6</v>
      </c>
      <c r="F2047">
        <v>8</v>
      </c>
      <c r="G2047">
        <v>25</v>
      </c>
      <c r="H2047">
        <v>43</v>
      </c>
      <c r="I2047">
        <v>28</v>
      </c>
      <c r="J2047" s="1">
        <v>6400000</v>
      </c>
      <c r="K2047" s="2">
        <v>34108</v>
      </c>
      <c r="L2047">
        <f t="shared" si="32"/>
        <v>15.424161627289889</v>
      </c>
    </row>
    <row r="2048" spans="1:12" x14ac:dyDescent="0.2">
      <c r="A2048">
        <v>2046</v>
      </c>
      <c r="B2048">
        <v>568</v>
      </c>
      <c r="C2048">
        <v>1</v>
      </c>
      <c r="D2048">
        <v>17</v>
      </c>
      <c r="E2048">
        <v>19</v>
      </c>
      <c r="F2048">
        <v>20</v>
      </c>
      <c r="G2048">
        <v>27</v>
      </c>
      <c r="H2048">
        <v>29</v>
      </c>
      <c r="I2048">
        <v>4</v>
      </c>
      <c r="J2048" s="1">
        <v>5200000</v>
      </c>
      <c r="K2048" s="2">
        <v>34105</v>
      </c>
      <c r="L2048">
        <f t="shared" si="32"/>
        <v>10.656989658033293</v>
      </c>
    </row>
    <row r="2049" spans="1:12" x14ac:dyDescent="0.2">
      <c r="A2049">
        <v>2047</v>
      </c>
      <c r="B2049">
        <v>567</v>
      </c>
      <c r="C2049">
        <v>1</v>
      </c>
      <c r="D2049">
        <v>22</v>
      </c>
      <c r="E2049">
        <v>34</v>
      </c>
      <c r="F2049">
        <v>36</v>
      </c>
      <c r="G2049">
        <v>38</v>
      </c>
      <c r="H2049">
        <v>41</v>
      </c>
      <c r="I2049">
        <v>20</v>
      </c>
      <c r="J2049" s="1">
        <v>4200000</v>
      </c>
      <c r="K2049" s="2">
        <v>34101</v>
      </c>
      <c r="L2049">
        <f t="shared" si="32"/>
        <v>14.116859221714801</v>
      </c>
    </row>
    <row r="2050" spans="1:12" x14ac:dyDescent="0.2">
      <c r="A2050">
        <v>2048</v>
      </c>
      <c r="B2050">
        <v>566</v>
      </c>
      <c r="C2050">
        <v>4</v>
      </c>
      <c r="D2050">
        <v>15</v>
      </c>
      <c r="E2050">
        <v>19</v>
      </c>
      <c r="F2050">
        <v>29</v>
      </c>
      <c r="G2050">
        <v>42</v>
      </c>
      <c r="H2050">
        <v>44</v>
      </c>
      <c r="I2050">
        <v>27</v>
      </c>
      <c r="J2050" s="1">
        <v>2800000</v>
      </c>
      <c r="K2050" s="2">
        <v>34098</v>
      </c>
      <c r="L2050">
        <f t="shared" si="32"/>
        <v>14.395766573478999</v>
      </c>
    </row>
    <row r="2051" spans="1:12" x14ac:dyDescent="0.2">
      <c r="A2051">
        <v>2049</v>
      </c>
      <c r="B2051">
        <v>565</v>
      </c>
      <c r="C2051">
        <v>8</v>
      </c>
      <c r="D2051">
        <v>13</v>
      </c>
      <c r="E2051">
        <v>17</v>
      </c>
      <c r="F2051">
        <v>23</v>
      </c>
      <c r="G2051">
        <v>30</v>
      </c>
      <c r="H2051">
        <v>37</v>
      </c>
      <c r="I2051">
        <v>16</v>
      </c>
      <c r="J2051" s="1">
        <v>2800000</v>
      </c>
      <c r="K2051" s="2">
        <v>34094</v>
      </c>
      <c r="L2051">
        <f t="shared" si="32"/>
        <v>10.113640011673063</v>
      </c>
    </row>
    <row r="2052" spans="1:12" x14ac:dyDescent="0.2">
      <c r="A2052">
        <v>2050</v>
      </c>
      <c r="B2052">
        <v>564</v>
      </c>
      <c r="C2052">
        <v>3</v>
      </c>
      <c r="D2052">
        <v>17</v>
      </c>
      <c r="E2052">
        <v>24</v>
      </c>
      <c r="F2052">
        <v>27</v>
      </c>
      <c r="G2052">
        <v>32</v>
      </c>
      <c r="H2052">
        <v>43</v>
      </c>
      <c r="I2052">
        <v>44</v>
      </c>
      <c r="J2052" s="1">
        <v>2200000</v>
      </c>
      <c r="K2052" s="2">
        <v>34091</v>
      </c>
      <c r="L2052">
        <f t="shared" ref="L2052:L2115" si="33">STDEV(C2052:I2052)</f>
        <v>14.461772268392874</v>
      </c>
    </row>
    <row r="2053" spans="1:12" x14ac:dyDescent="0.2">
      <c r="A2053">
        <v>2051</v>
      </c>
      <c r="B2053">
        <v>563</v>
      </c>
      <c r="C2053">
        <v>4</v>
      </c>
      <c r="D2053">
        <v>9</v>
      </c>
      <c r="E2053">
        <v>18</v>
      </c>
      <c r="F2053">
        <v>20</v>
      </c>
      <c r="G2053">
        <v>31</v>
      </c>
      <c r="H2053">
        <v>38</v>
      </c>
      <c r="I2053">
        <v>29</v>
      </c>
      <c r="J2053" s="1">
        <v>2000000</v>
      </c>
      <c r="K2053" s="2">
        <v>34087</v>
      </c>
      <c r="L2053">
        <f t="shared" si="33"/>
        <v>12.216304483684715</v>
      </c>
    </row>
    <row r="2054" spans="1:12" x14ac:dyDescent="0.2">
      <c r="A2054">
        <v>2052</v>
      </c>
      <c r="B2054">
        <v>562</v>
      </c>
      <c r="C2054">
        <v>1</v>
      </c>
      <c r="D2054">
        <v>10</v>
      </c>
      <c r="E2054">
        <v>17</v>
      </c>
      <c r="F2054">
        <v>23</v>
      </c>
      <c r="G2054">
        <v>31</v>
      </c>
      <c r="H2054">
        <v>33</v>
      </c>
      <c r="I2054">
        <v>13</v>
      </c>
      <c r="J2054" s="1">
        <v>2000000</v>
      </c>
      <c r="K2054" s="2">
        <v>34084</v>
      </c>
      <c r="L2054">
        <f t="shared" si="33"/>
        <v>11.528432760126675</v>
      </c>
    </row>
    <row r="2055" spans="1:12" x14ac:dyDescent="0.2">
      <c r="A2055">
        <v>2053</v>
      </c>
      <c r="B2055">
        <v>561</v>
      </c>
      <c r="C2055">
        <v>9</v>
      </c>
      <c r="D2055">
        <v>23</v>
      </c>
      <c r="E2055">
        <v>25</v>
      </c>
      <c r="F2055">
        <v>30</v>
      </c>
      <c r="G2055">
        <v>37</v>
      </c>
      <c r="H2055">
        <v>43</v>
      </c>
      <c r="I2055">
        <v>40</v>
      </c>
      <c r="J2055" s="1">
        <v>4500000</v>
      </c>
      <c r="K2055" s="2">
        <v>34080</v>
      </c>
      <c r="L2055">
        <f t="shared" si="33"/>
        <v>11.773659058213278</v>
      </c>
    </row>
    <row r="2056" spans="1:12" x14ac:dyDescent="0.2">
      <c r="A2056">
        <v>2054</v>
      </c>
      <c r="B2056">
        <v>560</v>
      </c>
      <c r="C2056">
        <v>9</v>
      </c>
      <c r="D2056">
        <v>24</v>
      </c>
      <c r="E2056">
        <v>30</v>
      </c>
      <c r="F2056">
        <v>31</v>
      </c>
      <c r="G2056">
        <v>38</v>
      </c>
      <c r="H2056">
        <v>39</v>
      </c>
      <c r="I2056">
        <v>17</v>
      </c>
      <c r="J2056" s="1">
        <v>3800000</v>
      </c>
      <c r="K2056" s="2">
        <v>34077</v>
      </c>
      <c r="L2056">
        <f t="shared" si="33"/>
        <v>10.976164652381565</v>
      </c>
    </row>
    <row r="2057" spans="1:12" x14ac:dyDescent="0.2">
      <c r="A2057">
        <v>2055</v>
      </c>
      <c r="B2057">
        <v>559</v>
      </c>
      <c r="C2057">
        <v>5</v>
      </c>
      <c r="D2057">
        <v>15</v>
      </c>
      <c r="E2057">
        <v>31</v>
      </c>
      <c r="F2057">
        <v>32</v>
      </c>
      <c r="G2057">
        <v>38</v>
      </c>
      <c r="H2057">
        <v>42</v>
      </c>
      <c r="I2057">
        <v>27</v>
      </c>
      <c r="J2057" s="1">
        <v>2800000</v>
      </c>
      <c r="K2057" s="2">
        <v>34073</v>
      </c>
      <c r="L2057">
        <f t="shared" si="33"/>
        <v>13.005493344846908</v>
      </c>
    </row>
    <row r="2058" spans="1:12" x14ac:dyDescent="0.2">
      <c r="A2058">
        <v>2056</v>
      </c>
      <c r="B2058">
        <v>558</v>
      </c>
      <c r="C2058">
        <v>20</v>
      </c>
      <c r="D2058">
        <v>26</v>
      </c>
      <c r="E2058">
        <v>29</v>
      </c>
      <c r="F2058">
        <v>38</v>
      </c>
      <c r="G2058">
        <v>43</v>
      </c>
      <c r="H2058">
        <v>44</v>
      </c>
      <c r="I2058">
        <v>17</v>
      </c>
      <c r="J2058" s="1">
        <v>2200000</v>
      </c>
      <c r="K2058" s="2">
        <v>34070</v>
      </c>
      <c r="L2058">
        <f t="shared" si="33"/>
        <v>10.862780491200215</v>
      </c>
    </row>
    <row r="2059" spans="1:12" x14ac:dyDescent="0.2">
      <c r="A2059">
        <v>2057</v>
      </c>
      <c r="B2059">
        <v>557</v>
      </c>
      <c r="C2059">
        <v>4</v>
      </c>
      <c r="D2059">
        <v>15</v>
      </c>
      <c r="E2059">
        <v>26</v>
      </c>
      <c r="F2059">
        <v>35</v>
      </c>
      <c r="G2059">
        <v>36</v>
      </c>
      <c r="H2059">
        <v>38</v>
      </c>
      <c r="I2059">
        <v>25</v>
      </c>
      <c r="J2059" s="1">
        <v>2000000</v>
      </c>
      <c r="K2059" s="2">
        <v>34066</v>
      </c>
      <c r="L2059">
        <f t="shared" si="33"/>
        <v>12.447987024108793</v>
      </c>
    </row>
    <row r="2060" spans="1:12" x14ac:dyDescent="0.2">
      <c r="A2060">
        <v>2058</v>
      </c>
      <c r="B2060">
        <v>556</v>
      </c>
      <c r="C2060">
        <v>7</v>
      </c>
      <c r="D2060">
        <v>12</v>
      </c>
      <c r="E2060">
        <v>21</v>
      </c>
      <c r="F2060">
        <v>30</v>
      </c>
      <c r="G2060">
        <v>31</v>
      </c>
      <c r="H2060">
        <v>40</v>
      </c>
      <c r="I2060">
        <v>24</v>
      </c>
      <c r="J2060" s="1">
        <v>2000000</v>
      </c>
      <c r="K2060" s="2">
        <v>34063</v>
      </c>
      <c r="L2060">
        <f t="shared" si="33"/>
        <v>11.414276774536104</v>
      </c>
    </row>
    <row r="2061" spans="1:12" x14ac:dyDescent="0.2">
      <c r="A2061">
        <v>2059</v>
      </c>
      <c r="B2061">
        <v>555</v>
      </c>
      <c r="C2061">
        <v>15</v>
      </c>
      <c r="D2061">
        <v>20</v>
      </c>
      <c r="E2061">
        <v>28</v>
      </c>
      <c r="F2061">
        <v>32</v>
      </c>
      <c r="G2061">
        <v>33</v>
      </c>
      <c r="H2061">
        <v>39</v>
      </c>
      <c r="I2061">
        <v>16</v>
      </c>
      <c r="J2061" s="1">
        <v>5500000</v>
      </c>
      <c r="K2061" s="2">
        <v>34059</v>
      </c>
      <c r="L2061">
        <f t="shared" si="33"/>
        <v>9.2633430147827216</v>
      </c>
    </row>
    <row r="2062" spans="1:12" x14ac:dyDescent="0.2">
      <c r="A2062">
        <v>2060</v>
      </c>
      <c r="B2062">
        <v>554</v>
      </c>
      <c r="C2062">
        <v>6</v>
      </c>
      <c r="D2062">
        <v>12</v>
      </c>
      <c r="E2062">
        <v>14</v>
      </c>
      <c r="F2062">
        <v>16</v>
      </c>
      <c r="G2062">
        <v>30</v>
      </c>
      <c r="H2062">
        <v>42</v>
      </c>
      <c r="I2062">
        <v>5</v>
      </c>
      <c r="J2062" s="1">
        <v>4600000</v>
      </c>
      <c r="K2062" s="2">
        <v>34056</v>
      </c>
      <c r="L2062">
        <f t="shared" si="33"/>
        <v>13.471309902017341</v>
      </c>
    </row>
    <row r="2063" spans="1:12" x14ac:dyDescent="0.2">
      <c r="A2063">
        <v>2061</v>
      </c>
      <c r="B2063">
        <v>553</v>
      </c>
      <c r="C2063">
        <v>1</v>
      </c>
      <c r="D2063">
        <v>5</v>
      </c>
      <c r="E2063">
        <v>9</v>
      </c>
      <c r="F2063">
        <v>23</v>
      </c>
      <c r="G2063">
        <v>24</v>
      </c>
      <c r="H2063">
        <v>36</v>
      </c>
      <c r="I2063">
        <v>21</v>
      </c>
      <c r="J2063" s="1">
        <v>3400000</v>
      </c>
      <c r="K2063" s="2">
        <v>34052</v>
      </c>
      <c r="L2063">
        <f t="shared" si="33"/>
        <v>12.42309676905615</v>
      </c>
    </row>
    <row r="2064" spans="1:12" x14ac:dyDescent="0.2">
      <c r="A2064">
        <v>2062</v>
      </c>
      <c r="B2064">
        <v>552</v>
      </c>
      <c r="C2064">
        <v>3</v>
      </c>
      <c r="D2064">
        <v>9</v>
      </c>
      <c r="E2064">
        <v>11</v>
      </c>
      <c r="F2064">
        <v>26</v>
      </c>
      <c r="G2064">
        <v>38</v>
      </c>
      <c r="H2064">
        <v>44</v>
      </c>
      <c r="I2064">
        <v>4</v>
      </c>
      <c r="J2064" s="1">
        <v>2700000</v>
      </c>
      <c r="K2064" s="2">
        <v>34049</v>
      </c>
      <c r="L2064">
        <f t="shared" si="33"/>
        <v>16.730354506248872</v>
      </c>
    </row>
    <row r="2065" spans="1:12" x14ac:dyDescent="0.2">
      <c r="A2065">
        <v>2063</v>
      </c>
      <c r="B2065">
        <v>551</v>
      </c>
      <c r="C2065">
        <v>7</v>
      </c>
      <c r="D2065">
        <v>13</v>
      </c>
      <c r="E2065">
        <v>17</v>
      </c>
      <c r="F2065">
        <v>36</v>
      </c>
      <c r="G2065">
        <v>37</v>
      </c>
      <c r="H2065">
        <v>40</v>
      </c>
      <c r="I2065">
        <v>6</v>
      </c>
      <c r="J2065" s="1">
        <v>2000000</v>
      </c>
      <c r="K2065" s="2">
        <v>34045</v>
      </c>
      <c r="L2065">
        <f t="shared" si="33"/>
        <v>14.896468101693163</v>
      </c>
    </row>
    <row r="2066" spans="1:12" x14ac:dyDescent="0.2">
      <c r="A2066">
        <v>2064</v>
      </c>
      <c r="B2066">
        <v>550</v>
      </c>
      <c r="C2066">
        <v>1</v>
      </c>
      <c r="D2066">
        <v>9</v>
      </c>
      <c r="E2066">
        <v>24</v>
      </c>
      <c r="F2066">
        <v>28</v>
      </c>
      <c r="G2066">
        <v>39</v>
      </c>
      <c r="H2066">
        <v>40</v>
      </c>
      <c r="I2066">
        <v>21</v>
      </c>
      <c r="J2066" s="1">
        <v>1200000</v>
      </c>
      <c r="K2066" s="2">
        <v>34042</v>
      </c>
      <c r="L2066">
        <f t="shared" si="33"/>
        <v>14.461772268392872</v>
      </c>
    </row>
    <row r="2067" spans="1:12" x14ac:dyDescent="0.2">
      <c r="A2067">
        <v>2065</v>
      </c>
      <c r="B2067">
        <v>549</v>
      </c>
      <c r="C2067">
        <v>3</v>
      </c>
      <c r="D2067">
        <v>8</v>
      </c>
      <c r="E2067">
        <v>9</v>
      </c>
      <c r="F2067">
        <v>17</v>
      </c>
      <c r="G2067">
        <v>31</v>
      </c>
      <c r="H2067">
        <v>39</v>
      </c>
      <c r="I2067">
        <v>41</v>
      </c>
      <c r="J2067" s="1">
        <v>1000000</v>
      </c>
      <c r="K2067" s="2">
        <v>34038</v>
      </c>
      <c r="L2067">
        <f t="shared" si="33"/>
        <v>15.688940599761894</v>
      </c>
    </row>
    <row r="2068" spans="1:12" x14ac:dyDescent="0.2">
      <c r="A2068">
        <v>2066</v>
      </c>
      <c r="B2068">
        <v>548</v>
      </c>
      <c r="C2068">
        <v>8</v>
      </c>
      <c r="D2068">
        <v>23</v>
      </c>
      <c r="E2068">
        <v>35</v>
      </c>
      <c r="F2068">
        <v>37</v>
      </c>
      <c r="G2068">
        <v>38</v>
      </c>
      <c r="H2068">
        <v>39</v>
      </c>
      <c r="I2068">
        <v>31</v>
      </c>
      <c r="J2068" s="1">
        <v>1000000</v>
      </c>
      <c r="K2068" s="2">
        <v>34035</v>
      </c>
      <c r="L2068">
        <f t="shared" si="33"/>
        <v>11.20161552974349</v>
      </c>
    </row>
    <row r="2069" spans="1:12" x14ac:dyDescent="0.2">
      <c r="A2069">
        <v>2067</v>
      </c>
      <c r="B2069">
        <v>547</v>
      </c>
      <c r="C2069">
        <v>4</v>
      </c>
      <c r="D2069">
        <v>10</v>
      </c>
      <c r="E2069">
        <v>12</v>
      </c>
      <c r="F2069">
        <v>30</v>
      </c>
      <c r="G2069">
        <v>33</v>
      </c>
      <c r="H2069">
        <v>39</v>
      </c>
      <c r="I2069">
        <v>9</v>
      </c>
      <c r="J2069" s="1">
        <v>1200000</v>
      </c>
      <c r="K2069" s="2">
        <v>34031</v>
      </c>
      <c r="L2069">
        <f t="shared" si="33"/>
        <v>13.962534904249335</v>
      </c>
    </row>
    <row r="2070" spans="1:12" x14ac:dyDescent="0.2">
      <c r="A2070">
        <v>2068</v>
      </c>
      <c r="B2070">
        <v>546</v>
      </c>
      <c r="C2070">
        <v>9</v>
      </c>
      <c r="D2070">
        <v>22</v>
      </c>
      <c r="E2070">
        <v>26</v>
      </c>
      <c r="F2070">
        <v>34</v>
      </c>
      <c r="G2070">
        <v>40</v>
      </c>
      <c r="H2070">
        <v>41</v>
      </c>
      <c r="I2070">
        <v>21</v>
      </c>
      <c r="J2070" s="1">
        <v>1000000</v>
      </c>
      <c r="K2070" s="2">
        <v>34028</v>
      </c>
      <c r="L2070">
        <f t="shared" si="33"/>
        <v>11.530497862294624</v>
      </c>
    </row>
    <row r="2071" spans="1:12" x14ac:dyDescent="0.2">
      <c r="A2071">
        <v>2069</v>
      </c>
      <c r="B2071">
        <v>545</v>
      </c>
      <c r="C2071">
        <v>1</v>
      </c>
      <c r="D2071">
        <v>6</v>
      </c>
      <c r="E2071">
        <v>22</v>
      </c>
      <c r="F2071">
        <v>25</v>
      </c>
      <c r="G2071">
        <v>28</v>
      </c>
      <c r="H2071">
        <v>35</v>
      </c>
      <c r="I2071">
        <v>10</v>
      </c>
      <c r="J2071" s="1">
        <v>2000000</v>
      </c>
      <c r="K2071" s="2">
        <v>34024</v>
      </c>
      <c r="L2071">
        <f t="shared" si="33"/>
        <v>12.588732679511089</v>
      </c>
    </row>
    <row r="2072" spans="1:12" x14ac:dyDescent="0.2">
      <c r="A2072">
        <v>2070</v>
      </c>
      <c r="B2072">
        <v>544</v>
      </c>
      <c r="C2072">
        <v>20</v>
      </c>
      <c r="D2072">
        <v>25</v>
      </c>
      <c r="E2072">
        <v>29</v>
      </c>
      <c r="F2072">
        <v>31</v>
      </c>
      <c r="G2072">
        <v>32</v>
      </c>
      <c r="H2072">
        <v>37</v>
      </c>
      <c r="I2072">
        <v>43</v>
      </c>
      <c r="J2072" s="1">
        <v>1300000</v>
      </c>
      <c r="K2072" s="2">
        <v>34021</v>
      </c>
      <c r="L2072">
        <f t="shared" si="33"/>
        <v>7.5498344352707498</v>
      </c>
    </row>
    <row r="2073" spans="1:12" x14ac:dyDescent="0.2">
      <c r="A2073">
        <v>2071</v>
      </c>
      <c r="B2073">
        <v>543</v>
      </c>
      <c r="C2073">
        <v>5</v>
      </c>
      <c r="D2073">
        <v>31</v>
      </c>
      <c r="E2073">
        <v>36</v>
      </c>
      <c r="F2073">
        <v>38</v>
      </c>
      <c r="G2073">
        <v>43</v>
      </c>
      <c r="H2073">
        <v>44</v>
      </c>
      <c r="I2073">
        <v>3</v>
      </c>
      <c r="J2073" s="1">
        <v>1000000</v>
      </c>
      <c r="K2073" s="2">
        <v>34017</v>
      </c>
      <c r="L2073">
        <f t="shared" si="33"/>
        <v>17.347979160478054</v>
      </c>
    </row>
    <row r="2074" spans="1:12" x14ac:dyDescent="0.2">
      <c r="A2074">
        <v>2072</v>
      </c>
      <c r="B2074">
        <v>542</v>
      </c>
      <c r="C2074">
        <v>2</v>
      </c>
      <c r="D2074">
        <v>3</v>
      </c>
      <c r="E2074">
        <v>18</v>
      </c>
      <c r="F2074">
        <v>26</v>
      </c>
      <c r="G2074">
        <v>29</v>
      </c>
      <c r="H2074">
        <v>33</v>
      </c>
      <c r="I2074">
        <v>4</v>
      </c>
      <c r="J2074" s="1">
        <v>1300000</v>
      </c>
      <c r="K2074" s="2">
        <v>34014</v>
      </c>
      <c r="L2074">
        <f t="shared" si="33"/>
        <v>13.352367366340484</v>
      </c>
    </row>
    <row r="2075" spans="1:12" x14ac:dyDescent="0.2">
      <c r="A2075">
        <v>2073</v>
      </c>
      <c r="B2075">
        <v>541</v>
      </c>
      <c r="C2075">
        <v>8</v>
      </c>
      <c r="D2075">
        <v>16</v>
      </c>
      <c r="E2075">
        <v>18</v>
      </c>
      <c r="F2075">
        <v>20</v>
      </c>
      <c r="G2075">
        <v>23</v>
      </c>
      <c r="H2075">
        <v>30</v>
      </c>
      <c r="I2075">
        <v>17</v>
      </c>
      <c r="J2075" s="1">
        <v>1000000</v>
      </c>
      <c r="K2075" s="2">
        <v>34010</v>
      </c>
      <c r="L2075">
        <f t="shared" si="33"/>
        <v>6.74360367134594</v>
      </c>
    </row>
    <row r="2076" spans="1:12" x14ac:dyDescent="0.2">
      <c r="A2076">
        <v>2074</v>
      </c>
      <c r="B2076">
        <v>540</v>
      </c>
      <c r="C2076">
        <v>1</v>
      </c>
      <c r="D2076">
        <v>6</v>
      </c>
      <c r="E2076">
        <v>16</v>
      </c>
      <c r="F2076">
        <v>20</v>
      </c>
      <c r="G2076">
        <v>23</v>
      </c>
      <c r="H2076">
        <v>27</v>
      </c>
      <c r="I2076">
        <v>34</v>
      </c>
      <c r="J2076" s="1">
        <v>1000000</v>
      </c>
      <c r="K2076" s="2">
        <v>34007</v>
      </c>
      <c r="L2076">
        <f t="shared" si="33"/>
        <v>11.5676066586621</v>
      </c>
    </row>
    <row r="2077" spans="1:12" x14ac:dyDescent="0.2">
      <c r="A2077">
        <v>2075</v>
      </c>
      <c r="B2077">
        <v>539</v>
      </c>
      <c r="C2077">
        <v>5</v>
      </c>
      <c r="D2077">
        <v>15</v>
      </c>
      <c r="E2077">
        <v>16</v>
      </c>
      <c r="F2077">
        <v>17</v>
      </c>
      <c r="G2077">
        <v>36</v>
      </c>
      <c r="H2077">
        <v>38</v>
      </c>
      <c r="I2077">
        <v>1</v>
      </c>
      <c r="J2077" s="1">
        <v>1300000</v>
      </c>
      <c r="K2077" s="2">
        <v>34003</v>
      </c>
      <c r="L2077">
        <f t="shared" si="33"/>
        <v>14.115172518892402</v>
      </c>
    </row>
    <row r="2078" spans="1:12" x14ac:dyDescent="0.2">
      <c r="A2078">
        <v>2076</v>
      </c>
      <c r="B2078">
        <v>538</v>
      </c>
      <c r="C2078">
        <v>1</v>
      </c>
      <c r="D2078">
        <v>15</v>
      </c>
      <c r="E2078">
        <v>25</v>
      </c>
      <c r="F2078">
        <v>29</v>
      </c>
      <c r="G2078">
        <v>30</v>
      </c>
      <c r="H2078">
        <v>38</v>
      </c>
      <c r="I2078">
        <v>42</v>
      </c>
      <c r="J2078" s="1">
        <v>1000000</v>
      </c>
      <c r="K2078" s="2">
        <v>34000</v>
      </c>
      <c r="L2078">
        <f t="shared" si="33"/>
        <v>13.972762620115439</v>
      </c>
    </row>
    <row r="2079" spans="1:12" x14ac:dyDescent="0.2">
      <c r="A2079">
        <v>2077</v>
      </c>
      <c r="B2079">
        <v>537</v>
      </c>
      <c r="C2079">
        <v>17</v>
      </c>
      <c r="D2079">
        <v>18</v>
      </c>
      <c r="E2079">
        <v>25</v>
      </c>
      <c r="F2079">
        <v>30</v>
      </c>
      <c r="G2079">
        <v>31</v>
      </c>
      <c r="H2079">
        <v>40</v>
      </c>
      <c r="I2079">
        <v>28</v>
      </c>
      <c r="J2079" s="1">
        <v>2000000</v>
      </c>
      <c r="K2079" s="2">
        <v>33996</v>
      </c>
      <c r="L2079">
        <f t="shared" si="33"/>
        <v>7.9582242575422146</v>
      </c>
    </row>
    <row r="2080" spans="1:12" x14ac:dyDescent="0.2">
      <c r="A2080">
        <v>2078</v>
      </c>
      <c r="B2080">
        <v>536</v>
      </c>
      <c r="C2080">
        <v>2</v>
      </c>
      <c r="D2080">
        <v>7</v>
      </c>
      <c r="E2080">
        <v>23</v>
      </c>
      <c r="F2080">
        <v>36</v>
      </c>
      <c r="G2080">
        <v>37</v>
      </c>
      <c r="H2080">
        <v>38</v>
      </c>
      <c r="I2080">
        <v>11</v>
      </c>
      <c r="J2080" s="1">
        <v>1300000</v>
      </c>
      <c r="K2080" s="2">
        <v>33993</v>
      </c>
      <c r="L2080">
        <f t="shared" si="33"/>
        <v>15.405626677721791</v>
      </c>
    </row>
    <row r="2081" spans="1:12" x14ac:dyDescent="0.2">
      <c r="A2081">
        <v>2079</v>
      </c>
      <c r="B2081">
        <v>535</v>
      </c>
      <c r="C2081">
        <v>3</v>
      </c>
      <c r="D2081">
        <v>11</v>
      </c>
      <c r="E2081">
        <v>15</v>
      </c>
      <c r="F2081">
        <v>20</v>
      </c>
      <c r="G2081">
        <v>22</v>
      </c>
      <c r="H2081">
        <v>27</v>
      </c>
      <c r="I2081">
        <v>29</v>
      </c>
      <c r="J2081" s="1">
        <v>1000000</v>
      </c>
      <c r="K2081" s="2">
        <v>33990</v>
      </c>
      <c r="L2081">
        <f t="shared" si="33"/>
        <v>9.1729415752449395</v>
      </c>
    </row>
    <row r="2082" spans="1:12" x14ac:dyDescent="0.2">
      <c r="A2082">
        <v>2080</v>
      </c>
      <c r="B2082">
        <v>534</v>
      </c>
      <c r="C2082">
        <v>5</v>
      </c>
      <c r="D2082">
        <v>23</v>
      </c>
      <c r="E2082">
        <v>26</v>
      </c>
      <c r="F2082">
        <v>27</v>
      </c>
      <c r="G2082">
        <v>37</v>
      </c>
      <c r="H2082">
        <v>39</v>
      </c>
      <c r="I2082">
        <v>11</v>
      </c>
      <c r="J2082" s="1">
        <v>1300000</v>
      </c>
      <c r="K2082" s="2">
        <v>33986</v>
      </c>
      <c r="L2082">
        <f t="shared" si="33"/>
        <v>12.503332889007368</v>
      </c>
    </row>
    <row r="2083" spans="1:12" x14ac:dyDescent="0.2">
      <c r="A2083">
        <v>2081</v>
      </c>
      <c r="B2083">
        <v>533</v>
      </c>
      <c r="C2083">
        <v>1</v>
      </c>
      <c r="D2083">
        <v>10</v>
      </c>
      <c r="E2083">
        <v>28</v>
      </c>
      <c r="F2083">
        <v>33</v>
      </c>
      <c r="G2083">
        <v>41</v>
      </c>
      <c r="H2083">
        <v>44</v>
      </c>
      <c r="I2083">
        <v>31</v>
      </c>
      <c r="J2083" s="1">
        <v>1000000</v>
      </c>
      <c r="K2083" s="2">
        <v>33982</v>
      </c>
      <c r="L2083">
        <f t="shared" si="33"/>
        <v>15.826439602013792</v>
      </c>
    </row>
    <row r="2084" spans="1:12" x14ac:dyDescent="0.2">
      <c r="A2084">
        <v>2082</v>
      </c>
      <c r="B2084">
        <v>532</v>
      </c>
      <c r="C2084">
        <v>6</v>
      </c>
      <c r="D2084">
        <v>11</v>
      </c>
      <c r="E2084">
        <v>13</v>
      </c>
      <c r="F2084">
        <v>16</v>
      </c>
      <c r="G2084">
        <v>26</v>
      </c>
      <c r="H2084">
        <v>43</v>
      </c>
      <c r="I2084">
        <v>21</v>
      </c>
      <c r="J2084" s="1">
        <v>2500000</v>
      </c>
      <c r="K2084" s="2">
        <v>33979</v>
      </c>
      <c r="L2084">
        <f t="shared" si="33"/>
        <v>12.286267983093197</v>
      </c>
    </row>
    <row r="2085" spans="1:12" x14ac:dyDescent="0.2">
      <c r="A2085">
        <v>2083</v>
      </c>
      <c r="B2085">
        <v>531</v>
      </c>
      <c r="C2085">
        <v>6</v>
      </c>
      <c r="D2085">
        <v>12</v>
      </c>
      <c r="E2085">
        <v>16</v>
      </c>
      <c r="F2085">
        <v>26</v>
      </c>
      <c r="G2085">
        <v>33</v>
      </c>
      <c r="H2085">
        <v>35</v>
      </c>
      <c r="I2085">
        <v>9</v>
      </c>
      <c r="J2085" s="1">
        <v>1900000</v>
      </c>
      <c r="K2085" s="2">
        <v>33975</v>
      </c>
      <c r="L2085">
        <f t="shared" si="33"/>
        <v>11.731114508820022</v>
      </c>
    </row>
    <row r="2086" spans="1:12" x14ac:dyDescent="0.2">
      <c r="A2086">
        <v>2084</v>
      </c>
      <c r="B2086">
        <v>530</v>
      </c>
      <c r="C2086">
        <v>3</v>
      </c>
      <c r="D2086">
        <v>9</v>
      </c>
      <c r="E2086">
        <v>24</v>
      </c>
      <c r="F2086">
        <v>30</v>
      </c>
      <c r="G2086">
        <v>35</v>
      </c>
      <c r="H2086">
        <v>38</v>
      </c>
      <c r="I2086">
        <v>33</v>
      </c>
      <c r="J2086" s="1">
        <v>1300000</v>
      </c>
      <c r="K2086" s="2">
        <v>33972</v>
      </c>
      <c r="L2086">
        <f t="shared" si="33"/>
        <v>13.525989093311471</v>
      </c>
    </row>
    <row r="2087" spans="1:12" x14ac:dyDescent="0.2">
      <c r="A2087">
        <v>2085</v>
      </c>
      <c r="B2087">
        <v>529</v>
      </c>
      <c r="C2087">
        <v>10</v>
      </c>
      <c r="D2087">
        <v>26</v>
      </c>
      <c r="E2087">
        <v>30</v>
      </c>
      <c r="F2087">
        <v>35</v>
      </c>
      <c r="G2087">
        <v>41</v>
      </c>
      <c r="H2087">
        <v>44</v>
      </c>
      <c r="I2087">
        <v>29</v>
      </c>
      <c r="J2087" s="1">
        <v>1000000</v>
      </c>
      <c r="K2087" s="2">
        <v>33968</v>
      </c>
      <c r="L2087">
        <f t="shared" si="33"/>
        <v>11.220729116450585</v>
      </c>
    </row>
    <row r="2088" spans="1:12" x14ac:dyDescent="0.2">
      <c r="A2088">
        <v>2086</v>
      </c>
      <c r="B2088">
        <v>528</v>
      </c>
      <c r="C2088">
        <v>4</v>
      </c>
      <c r="D2088">
        <v>5</v>
      </c>
      <c r="E2088">
        <v>10</v>
      </c>
      <c r="F2088">
        <v>14</v>
      </c>
      <c r="G2088">
        <v>19</v>
      </c>
      <c r="H2088">
        <v>21</v>
      </c>
      <c r="I2088">
        <v>12</v>
      </c>
      <c r="J2088" s="1">
        <v>3500000000</v>
      </c>
      <c r="K2088" s="2">
        <v>33965</v>
      </c>
      <c r="L2088">
        <f t="shared" si="33"/>
        <v>6.4660284417503</v>
      </c>
    </row>
    <row r="2089" spans="1:12" x14ac:dyDescent="0.2">
      <c r="A2089">
        <v>2087</v>
      </c>
      <c r="B2089">
        <v>527</v>
      </c>
      <c r="C2089">
        <v>7</v>
      </c>
      <c r="D2089">
        <v>14</v>
      </c>
      <c r="E2089">
        <v>20</v>
      </c>
      <c r="F2089">
        <v>25</v>
      </c>
      <c r="G2089">
        <v>33</v>
      </c>
      <c r="H2089">
        <v>38</v>
      </c>
      <c r="I2089">
        <v>9</v>
      </c>
      <c r="J2089" s="1">
        <v>2700000000</v>
      </c>
      <c r="K2089" s="2">
        <v>33961</v>
      </c>
      <c r="L2089">
        <f t="shared" si="33"/>
        <v>11.824107738409852</v>
      </c>
    </row>
    <row r="2090" spans="1:12" x14ac:dyDescent="0.2">
      <c r="A2090">
        <v>2088</v>
      </c>
      <c r="B2090">
        <v>526</v>
      </c>
      <c r="C2090">
        <v>1</v>
      </c>
      <c r="D2090">
        <v>5</v>
      </c>
      <c r="E2090">
        <v>20</v>
      </c>
      <c r="F2090">
        <v>25</v>
      </c>
      <c r="G2090">
        <v>28</v>
      </c>
      <c r="H2090">
        <v>42</v>
      </c>
      <c r="I2090">
        <v>22</v>
      </c>
      <c r="J2090" s="1">
        <v>2000000000</v>
      </c>
      <c r="K2090" s="2">
        <v>33958</v>
      </c>
      <c r="L2090">
        <f t="shared" si="33"/>
        <v>13.914706163589932</v>
      </c>
    </row>
    <row r="2091" spans="1:12" x14ac:dyDescent="0.2">
      <c r="A2091">
        <v>2089</v>
      </c>
      <c r="B2091">
        <v>525</v>
      </c>
      <c r="C2091">
        <v>2</v>
      </c>
      <c r="D2091">
        <v>6</v>
      </c>
      <c r="E2091">
        <v>8</v>
      </c>
      <c r="F2091">
        <v>9</v>
      </c>
      <c r="G2091">
        <v>34</v>
      </c>
      <c r="H2091">
        <v>36</v>
      </c>
      <c r="I2091">
        <v>39</v>
      </c>
      <c r="J2091" s="1">
        <v>1300000000</v>
      </c>
      <c r="K2091" s="2">
        <v>33954</v>
      </c>
      <c r="L2091">
        <f t="shared" si="33"/>
        <v>16.293440105643448</v>
      </c>
    </row>
    <row r="2092" spans="1:12" x14ac:dyDescent="0.2">
      <c r="A2092">
        <v>2090</v>
      </c>
      <c r="B2092">
        <v>524</v>
      </c>
      <c r="C2092">
        <v>5</v>
      </c>
      <c r="D2092">
        <v>17</v>
      </c>
      <c r="E2092">
        <v>28</v>
      </c>
      <c r="F2092">
        <v>32</v>
      </c>
      <c r="G2092">
        <v>37</v>
      </c>
      <c r="H2092">
        <v>42</v>
      </c>
      <c r="I2092">
        <v>38</v>
      </c>
      <c r="J2092" s="1">
        <v>1000000000</v>
      </c>
      <c r="K2092" s="2">
        <v>33951</v>
      </c>
      <c r="L2092">
        <f t="shared" si="33"/>
        <v>13.176458083227358</v>
      </c>
    </row>
    <row r="2093" spans="1:12" x14ac:dyDescent="0.2">
      <c r="A2093">
        <v>2091</v>
      </c>
      <c r="B2093">
        <v>523</v>
      </c>
      <c r="C2093">
        <v>14</v>
      </c>
      <c r="D2093">
        <v>15</v>
      </c>
      <c r="E2093">
        <v>27</v>
      </c>
      <c r="F2093">
        <v>31</v>
      </c>
      <c r="G2093">
        <v>35</v>
      </c>
      <c r="H2093">
        <v>42</v>
      </c>
      <c r="I2093">
        <v>13</v>
      </c>
      <c r="J2093" s="1">
        <v>1300000000</v>
      </c>
      <c r="K2093" s="2">
        <v>33947</v>
      </c>
      <c r="L2093">
        <f t="shared" si="33"/>
        <v>11.499482390007616</v>
      </c>
    </row>
    <row r="2094" spans="1:12" x14ac:dyDescent="0.2">
      <c r="A2094">
        <v>2092</v>
      </c>
      <c r="B2094">
        <v>522</v>
      </c>
      <c r="C2094">
        <v>2</v>
      </c>
      <c r="D2094">
        <v>9</v>
      </c>
      <c r="E2094">
        <v>22</v>
      </c>
      <c r="F2094">
        <v>27</v>
      </c>
      <c r="G2094">
        <v>33</v>
      </c>
      <c r="H2094">
        <v>35</v>
      </c>
      <c r="I2094">
        <v>11</v>
      </c>
      <c r="J2094" s="1">
        <v>1000000000</v>
      </c>
      <c r="K2094" s="2">
        <v>33944</v>
      </c>
      <c r="L2094">
        <f t="shared" si="33"/>
        <v>12.733532783279632</v>
      </c>
    </row>
    <row r="2095" spans="1:12" x14ac:dyDescent="0.2">
      <c r="A2095">
        <v>2093</v>
      </c>
      <c r="B2095">
        <v>521</v>
      </c>
      <c r="C2095">
        <v>1</v>
      </c>
      <c r="D2095">
        <v>5</v>
      </c>
      <c r="E2095">
        <v>8</v>
      </c>
      <c r="F2095">
        <v>10</v>
      </c>
      <c r="G2095">
        <v>35</v>
      </c>
      <c r="H2095">
        <v>39</v>
      </c>
      <c r="I2095">
        <v>6</v>
      </c>
      <c r="J2095" s="1">
        <v>4400000000</v>
      </c>
      <c r="K2095" s="2">
        <v>33940</v>
      </c>
      <c r="L2095">
        <f t="shared" si="33"/>
        <v>15.421074016083439</v>
      </c>
    </row>
    <row r="2096" spans="1:12" x14ac:dyDescent="0.2">
      <c r="A2096">
        <v>2094</v>
      </c>
      <c r="B2096">
        <v>520</v>
      </c>
      <c r="C2096">
        <v>5</v>
      </c>
      <c r="D2096">
        <v>6</v>
      </c>
      <c r="E2096">
        <v>20</v>
      </c>
      <c r="F2096">
        <v>25</v>
      </c>
      <c r="G2096">
        <v>35</v>
      </c>
      <c r="H2096">
        <v>39</v>
      </c>
      <c r="I2096">
        <v>38</v>
      </c>
      <c r="J2096" s="1">
        <v>3500000000</v>
      </c>
      <c r="K2096" s="2">
        <v>33937</v>
      </c>
      <c r="L2096">
        <f t="shared" si="33"/>
        <v>14.39907404430345</v>
      </c>
    </row>
    <row r="2097" spans="1:12" x14ac:dyDescent="0.2">
      <c r="A2097">
        <v>2095</v>
      </c>
      <c r="B2097">
        <v>519</v>
      </c>
      <c r="C2097">
        <v>9</v>
      </c>
      <c r="D2097">
        <v>13</v>
      </c>
      <c r="E2097">
        <v>14</v>
      </c>
      <c r="F2097">
        <v>19</v>
      </c>
      <c r="G2097">
        <v>20</v>
      </c>
      <c r="H2097">
        <v>29</v>
      </c>
      <c r="I2097">
        <v>6</v>
      </c>
      <c r="J2097" s="1">
        <v>2700000000</v>
      </c>
      <c r="K2097" s="2">
        <v>33933</v>
      </c>
      <c r="L2097">
        <f t="shared" si="33"/>
        <v>7.6966288229389894</v>
      </c>
    </row>
    <row r="2098" spans="1:12" x14ac:dyDescent="0.2">
      <c r="A2098">
        <v>2096</v>
      </c>
      <c r="B2098">
        <v>518</v>
      </c>
      <c r="C2098">
        <v>4</v>
      </c>
      <c r="D2098">
        <v>5</v>
      </c>
      <c r="E2098">
        <v>19</v>
      </c>
      <c r="F2098">
        <v>23</v>
      </c>
      <c r="G2098">
        <v>31</v>
      </c>
      <c r="H2098">
        <v>36</v>
      </c>
      <c r="I2098">
        <v>9</v>
      </c>
      <c r="J2098" s="1">
        <v>2000000000</v>
      </c>
      <c r="K2098" s="2">
        <v>33930</v>
      </c>
      <c r="L2098">
        <f t="shared" si="33"/>
        <v>12.681069505744528</v>
      </c>
    </row>
    <row r="2099" spans="1:12" x14ac:dyDescent="0.2">
      <c r="A2099">
        <v>2097</v>
      </c>
      <c r="B2099">
        <v>517</v>
      </c>
      <c r="C2099">
        <v>4</v>
      </c>
      <c r="D2099">
        <v>15</v>
      </c>
      <c r="E2099">
        <v>22</v>
      </c>
      <c r="F2099">
        <v>24</v>
      </c>
      <c r="G2099">
        <v>34</v>
      </c>
      <c r="H2099">
        <v>38</v>
      </c>
      <c r="I2099">
        <v>2</v>
      </c>
      <c r="J2099" s="1">
        <v>1300000000</v>
      </c>
      <c r="K2099" s="2">
        <v>33926</v>
      </c>
      <c r="L2099">
        <f t="shared" si="33"/>
        <v>13.813382055438986</v>
      </c>
    </row>
    <row r="2100" spans="1:12" x14ac:dyDescent="0.2">
      <c r="A2100">
        <v>2098</v>
      </c>
      <c r="B2100">
        <v>516</v>
      </c>
      <c r="C2100">
        <v>3</v>
      </c>
      <c r="D2100">
        <v>10</v>
      </c>
      <c r="E2100">
        <v>13</v>
      </c>
      <c r="F2100">
        <v>14</v>
      </c>
      <c r="G2100">
        <v>30</v>
      </c>
      <c r="H2100">
        <v>37</v>
      </c>
      <c r="I2100">
        <v>27</v>
      </c>
      <c r="J2100" s="1">
        <v>1000000000</v>
      </c>
      <c r="K2100" s="2">
        <v>33923</v>
      </c>
      <c r="L2100">
        <f t="shared" si="33"/>
        <v>12.29401712797152</v>
      </c>
    </row>
    <row r="2101" spans="1:12" x14ac:dyDescent="0.2">
      <c r="A2101">
        <v>2099</v>
      </c>
      <c r="B2101">
        <v>515</v>
      </c>
      <c r="C2101">
        <v>4</v>
      </c>
      <c r="D2101">
        <v>13</v>
      </c>
      <c r="E2101">
        <v>17</v>
      </c>
      <c r="F2101">
        <v>28</v>
      </c>
      <c r="G2101">
        <v>38</v>
      </c>
      <c r="H2101">
        <v>39</v>
      </c>
      <c r="I2101">
        <v>15</v>
      </c>
      <c r="J2101" s="1">
        <v>3500000000</v>
      </c>
      <c r="K2101" s="2">
        <v>33919</v>
      </c>
      <c r="L2101">
        <f t="shared" si="33"/>
        <v>13.291601358251256</v>
      </c>
    </row>
    <row r="2102" spans="1:12" x14ac:dyDescent="0.2">
      <c r="A2102">
        <v>2100</v>
      </c>
      <c r="B2102">
        <v>514</v>
      </c>
      <c r="C2102">
        <v>2</v>
      </c>
      <c r="D2102">
        <v>15</v>
      </c>
      <c r="E2102">
        <v>20</v>
      </c>
      <c r="F2102">
        <v>21</v>
      </c>
      <c r="G2102">
        <v>24</v>
      </c>
      <c r="H2102">
        <v>25</v>
      </c>
      <c r="I2102">
        <v>34</v>
      </c>
      <c r="J2102" s="1">
        <v>2800000000</v>
      </c>
      <c r="K2102" s="2">
        <v>33916</v>
      </c>
      <c r="L2102">
        <f t="shared" si="33"/>
        <v>9.8898697569545266</v>
      </c>
    </row>
    <row r="2103" spans="1:12" x14ac:dyDescent="0.2">
      <c r="A2103">
        <v>2101</v>
      </c>
      <c r="B2103">
        <v>513</v>
      </c>
      <c r="C2103">
        <v>1</v>
      </c>
      <c r="D2103">
        <v>2</v>
      </c>
      <c r="E2103">
        <v>4</v>
      </c>
      <c r="F2103">
        <v>10</v>
      </c>
      <c r="G2103">
        <v>34</v>
      </c>
      <c r="H2103">
        <v>38</v>
      </c>
      <c r="I2103">
        <v>26</v>
      </c>
      <c r="J2103" s="1">
        <v>2000000000</v>
      </c>
      <c r="K2103" s="2">
        <v>33912</v>
      </c>
      <c r="L2103">
        <f t="shared" si="33"/>
        <v>15.851994016076157</v>
      </c>
    </row>
    <row r="2104" spans="1:12" x14ac:dyDescent="0.2">
      <c r="A2104">
        <v>2102</v>
      </c>
      <c r="B2104">
        <v>512</v>
      </c>
      <c r="C2104">
        <v>6</v>
      </c>
      <c r="D2104">
        <v>8</v>
      </c>
      <c r="E2104">
        <v>18</v>
      </c>
      <c r="F2104">
        <v>20</v>
      </c>
      <c r="G2104">
        <v>36</v>
      </c>
      <c r="H2104">
        <v>37</v>
      </c>
      <c r="I2104">
        <v>31</v>
      </c>
      <c r="J2104" s="1">
        <v>1300000000</v>
      </c>
      <c r="K2104" s="2">
        <v>33909</v>
      </c>
      <c r="L2104">
        <f t="shared" si="33"/>
        <v>12.737271891503898</v>
      </c>
    </row>
    <row r="2105" spans="1:12" x14ac:dyDescent="0.2">
      <c r="A2105">
        <v>2103</v>
      </c>
      <c r="B2105">
        <v>511</v>
      </c>
      <c r="C2105">
        <v>3</v>
      </c>
      <c r="D2105">
        <v>5</v>
      </c>
      <c r="E2105">
        <v>7</v>
      </c>
      <c r="F2105">
        <v>11</v>
      </c>
      <c r="G2105">
        <v>12</v>
      </c>
      <c r="H2105">
        <v>33</v>
      </c>
      <c r="I2105">
        <v>10</v>
      </c>
      <c r="J2105" s="1">
        <v>1000000000</v>
      </c>
      <c r="K2105" s="2">
        <v>33905</v>
      </c>
      <c r="L2105">
        <f t="shared" si="33"/>
        <v>9.9976187641048284</v>
      </c>
    </row>
    <row r="2106" spans="1:12" x14ac:dyDescent="0.2">
      <c r="A2106">
        <v>2104</v>
      </c>
      <c r="B2106">
        <v>510</v>
      </c>
      <c r="C2106">
        <v>15</v>
      </c>
      <c r="D2106">
        <v>18</v>
      </c>
      <c r="E2106">
        <v>20</v>
      </c>
      <c r="F2106">
        <v>23</v>
      </c>
      <c r="G2106">
        <v>24</v>
      </c>
      <c r="H2106">
        <v>36</v>
      </c>
      <c r="I2106">
        <v>9</v>
      </c>
      <c r="J2106" s="1">
        <v>2200000000</v>
      </c>
      <c r="K2106" s="2">
        <v>33902</v>
      </c>
      <c r="L2106">
        <f t="shared" si="33"/>
        <v>8.4402663013731534</v>
      </c>
    </row>
    <row r="2107" spans="1:12" x14ac:dyDescent="0.2">
      <c r="A2107">
        <v>2105</v>
      </c>
      <c r="B2107">
        <v>509</v>
      </c>
      <c r="C2107">
        <v>4</v>
      </c>
      <c r="D2107">
        <v>9</v>
      </c>
      <c r="E2107">
        <v>13</v>
      </c>
      <c r="F2107">
        <v>14</v>
      </c>
      <c r="G2107">
        <v>21</v>
      </c>
      <c r="H2107">
        <v>23</v>
      </c>
      <c r="I2107">
        <v>36</v>
      </c>
      <c r="J2107" s="1">
        <v>1500000000</v>
      </c>
      <c r="K2107" s="2">
        <v>33898</v>
      </c>
      <c r="L2107">
        <f t="shared" si="33"/>
        <v>10.574002260711115</v>
      </c>
    </row>
    <row r="2108" spans="1:12" x14ac:dyDescent="0.2">
      <c r="A2108">
        <v>2106</v>
      </c>
      <c r="B2108">
        <v>508</v>
      </c>
      <c r="C2108">
        <v>2</v>
      </c>
      <c r="D2108">
        <v>8</v>
      </c>
      <c r="E2108">
        <v>9</v>
      </c>
      <c r="F2108">
        <v>14</v>
      </c>
      <c r="G2108">
        <v>25</v>
      </c>
      <c r="H2108">
        <v>26</v>
      </c>
      <c r="I2108">
        <v>18</v>
      </c>
      <c r="J2108" s="1">
        <v>1000000000</v>
      </c>
      <c r="K2108" s="2">
        <v>33895</v>
      </c>
      <c r="L2108">
        <f t="shared" si="33"/>
        <v>8.9788110359360847</v>
      </c>
    </row>
    <row r="2109" spans="1:12" x14ac:dyDescent="0.2">
      <c r="A2109">
        <v>2107</v>
      </c>
      <c r="B2109">
        <v>507</v>
      </c>
      <c r="C2109">
        <v>4</v>
      </c>
      <c r="D2109">
        <v>5</v>
      </c>
      <c r="E2109">
        <v>13</v>
      </c>
      <c r="F2109">
        <v>18</v>
      </c>
      <c r="G2109">
        <v>22</v>
      </c>
      <c r="H2109">
        <v>30</v>
      </c>
      <c r="I2109">
        <v>38</v>
      </c>
      <c r="J2109" s="1">
        <v>2200000000</v>
      </c>
      <c r="K2109" s="2">
        <v>33891</v>
      </c>
      <c r="L2109">
        <f t="shared" si="33"/>
        <v>12.567910763224768</v>
      </c>
    </row>
    <row r="2110" spans="1:12" x14ac:dyDescent="0.2">
      <c r="A2110">
        <v>2108</v>
      </c>
      <c r="B2110">
        <v>506</v>
      </c>
      <c r="C2110">
        <v>3</v>
      </c>
      <c r="D2110">
        <v>11</v>
      </c>
      <c r="E2110">
        <v>14</v>
      </c>
      <c r="F2110">
        <v>26</v>
      </c>
      <c r="G2110">
        <v>28</v>
      </c>
      <c r="H2110">
        <v>32</v>
      </c>
      <c r="I2110">
        <v>25</v>
      </c>
      <c r="J2110" s="1">
        <v>1500000000</v>
      </c>
      <c r="K2110" s="2">
        <v>33888</v>
      </c>
      <c r="L2110">
        <f t="shared" si="33"/>
        <v>10.605479266689953</v>
      </c>
    </row>
    <row r="2111" spans="1:12" x14ac:dyDescent="0.2">
      <c r="A2111">
        <v>2109</v>
      </c>
      <c r="B2111">
        <v>505</v>
      </c>
      <c r="C2111">
        <v>10</v>
      </c>
      <c r="D2111">
        <v>16</v>
      </c>
      <c r="E2111">
        <v>17</v>
      </c>
      <c r="F2111">
        <v>24</v>
      </c>
      <c r="G2111">
        <v>32</v>
      </c>
      <c r="H2111">
        <v>33</v>
      </c>
      <c r="I2111">
        <v>20</v>
      </c>
      <c r="J2111" s="1">
        <v>1000000000</v>
      </c>
      <c r="K2111" s="2">
        <v>33884</v>
      </c>
      <c r="L2111">
        <f t="shared" si="33"/>
        <v>8.4992996910389778</v>
      </c>
    </row>
    <row r="2112" spans="1:12" x14ac:dyDescent="0.2">
      <c r="A2112">
        <v>2110</v>
      </c>
      <c r="B2112">
        <v>504</v>
      </c>
      <c r="C2112">
        <v>2</v>
      </c>
      <c r="D2112">
        <v>6</v>
      </c>
      <c r="E2112">
        <v>9</v>
      </c>
      <c r="F2112">
        <v>17</v>
      </c>
      <c r="G2112">
        <v>22</v>
      </c>
      <c r="H2112">
        <v>31</v>
      </c>
      <c r="I2112">
        <v>29</v>
      </c>
      <c r="J2112" s="1">
        <v>8000000000</v>
      </c>
      <c r="K2112" s="2">
        <v>33881</v>
      </c>
      <c r="L2112">
        <f t="shared" si="33"/>
        <v>11.355720186425032</v>
      </c>
    </row>
    <row r="2113" spans="1:12" x14ac:dyDescent="0.2">
      <c r="A2113">
        <v>2111</v>
      </c>
      <c r="B2113">
        <v>503</v>
      </c>
      <c r="C2113">
        <v>2</v>
      </c>
      <c r="D2113">
        <v>5</v>
      </c>
      <c r="E2113">
        <v>13</v>
      </c>
      <c r="F2113">
        <v>27</v>
      </c>
      <c r="G2113">
        <v>32</v>
      </c>
      <c r="H2113">
        <v>34</v>
      </c>
      <c r="I2113">
        <v>29</v>
      </c>
      <c r="J2113" s="1">
        <v>6300000000</v>
      </c>
      <c r="K2113" s="2">
        <v>33877</v>
      </c>
      <c r="L2113">
        <f t="shared" si="33"/>
        <v>13.338094388058661</v>
      </c>
    </row>
    <row r="2114" spans="1:12" x14ac:dyDescent="0.2">
      <c r="A2114">
        <v>2112</v>
      </c>
      <c r="B2114">
        <v>502</v>
      </c>
      <c r="C2114">
        <v>15</v>
      </c>
      <c r="D2114">
        <v>16</v>
      </c>
      <c r="E2114">
        <v>22</v>
      </c>
      <c r="F2114">
        <v>26</v>
      </c>
      <c r="G2114">
        <v>33</v>
      </c>
      <c r="H2114">
        <v>39</v>
      </c>
      <c r="I2114">
        <v>34</v>
      </c>
      <c r="J2114" s="1">
        <v>5200000000</v>
      </c>
      <c r="K2114" s="2">
        <v>33874</v>
      </c>
      <c r="L2114">
        <f t="shared" si="33"/>
        <v>9.2890104040050581</v>
      </c>
    </row>
    <row r="2115" spans="1:12" x14ac:dyDescent="0.2">
      <c r="A2115">
        <v>2113</v>
      </c>
      <c r="B2115">
        <v>501</v>
      </c>
      <c r="C2115">
        <v>4</v>
      </c>
      <c r="D2115">
        <v>5</v>
      </c>
      <c r="E2115">
        <v>14</v>
      </c>
      <c r="F2115">
        <v>15</v>
      </c>
      <c r="G2115">
        <v>17</v>
      </c>
      <c r="H2115">
        <v>19</v>
      </c>
      <c r="I2115">
        <v>34</v>
      </c>
      <c r="J2115" s="1">
        <v>4000000000</v>
      </c>
      <c r="K2115" s="2">
        <v>33870</v>
      </c>
      <c r="L2115">
        <f t="shared" si="33"/>
        <v>10.014275524755362</v>
      </c>
    </row>
    <row r="2116" spans="1:12" x14ac:dyDescent="0.2">
      <c r="A2116">
        <v>2114</v>
      </c>
      <c r="B2116">
        <v>500</v>
      </c>
      <c r="C2116">
        <v>6</v>
      </c>
      <c r="D2116">
        <v>8</v>
      </c>
      <c r="E2116">
        <v>10</v>
      </c>
      <c r="F2116">
        <v>12</v>
      </c>
      <c r="G2116">
        <v>17</v>
      </c>
      <c r="H2116">
        <v>21</v>
      </c>
      <c r="I2116">
        <v>36</v>
      </c>
      <c r="J2116" s="1">
        <v>3300000000</v>
      </c>
      <c r="K2116" s="2">
        <v>33867</v>
      </c>
      <c r="L2116">
        <f t="shared" ref="L2116:L2179" si="34">STDEV(C2116:I2116)</f>
        <v>10.339475900874371</v>
      </c>
    </row>
    <row r="2117" spans="1:12" x14ac:dyDescent="0.2">
      <c r="A2117">
        <v>2115</v>
      </c>
      <c r="B2117">
        <v>499</v>
      </c>
      <c r="C2117">
        <v>16</v>
      </c>
      <c r="D2117">
        <v>18</v>
      </c>
      <c r="E2117">
        <v>23</v>
      </c>
      <c r="F2117">
        <v>33</v>
      </c>
      <c r="G2117">
        <v>36</v>
      </c>
      <c r="H2117">
        <v>39</v>
      </c>
      <c r="I2117">
        <v>7</v>
      </c>
      <c r="J2117" s="1">
        <v>2600000000</v>
      </c>
      <c r="K2117" s="2">
        <v>33863</v>
      </c>
      <c r="L2117">
        <f t="shared" si="34"/>
        <v>11.816050423853461</v>
      </c>
    </row>
    <row r="2118" spans="1:12" x14ac:dyDescent="0.2">
      <c r="A2118">
        <v>2116</v>
      </c>
      <c r="B2118">
        <v>498</v>
      </c>
      <c r="C2118">
        <v>9</v>
      </c>
      <c r="D2118">
        <v>13</v>
      </c>
      <c r="E2118">
        <v>14</v>
      </c>
      <c r="F2118">
        <v>27</v>
      </c>
      <c r="G2118">
        <v>34</v>
      </c>
      <c r="H2118">
        <v>36</v>
      </c>
      <c r="I2118">
        <v>35</v>
      </c>
      <c r="J2118" s="1">
        <v>2000000000</v>
      </c>
      <c r="K2118" s="2">
        <v>33860</v>
      </c>
      <c r="L2118">
        <f t="shared" si="34"/>
        <v>11.69045194450012</v>
      </c>
    </row>
    <row r="2119" spans="1:12" x14ac:dyDescent="0.2">
      <c r="A2119">
        <v>2117</v>
      </c>
      <c r="B2119">
        <v>497</v>
      </c>
      <c r="C2119">
        <v>1</v>
      </c>
      <c r="D2119">
        <v>2</v>
      </c>
      <c r="E2119">
        <v>8</v>
      </c>
      <c r="F2119">
        <v>25</v>
      </c>
      <c r="G2119">
        <v>27</v>
      </c>
      <c r="H2119">
        <v>37</v>
      </c>
      <c r="I2119">
        <v>36</v>
      </c>
      <c r="J2119" s="1">
        <v>1300000000</v>
      </c>
      <c r="K2119" s="2">
        <v>33856</v>
      </c>
      <c r="L2119">
        <f t="shared" si="34"/>
        <v>15.522640914238174</v>
      </c>
    </row>
    <row r="2120" spans="1:12" x14ac:dyDescent="0.2">
      <c r="A2120">
        <v>2118</v>
      </c>
      <c r="B2120">
        <v>496</v>
      </c>
      <c r="C2120">
        <v>13</v>
      </c>
      <c r="D2120">
        <v>14</v>
      </c>
      <c r="E2120">
        <v>22</v>
      </c>
      <c r="F2120">
        <v>29</v>
      </c>
      <c r="G2120">
        <v>31</v>
      </c>
      <c r="H2120">
        <v>34</v>
      </c>
      <c r="I2120">
        <v>30</v>
      </c>
      <c r="J2120" s="1">
        <v>1000000000</v>
      </c>
      <c r="K2120" s="2">
        <v>33853</v>
      </c>
      <c r="L2120">
        <f t="shared" si="34"/>
        <v>8.479667558622916</v>
      </c>
    </row>
    <row r="2121" spans="1:12" x14ac:dyDescent="0.2">
      <c r="A2121">
        <v>2119</v>
      </c>
      <c r="B2121">
        <v>495</v>
      </c>
      <c r="C2121">
        <v>5</v>
      </c>
      <c r="D2121">
        <v>8</v>
      </c>
      <c r="E2121">
        <v>12</v>
      </c>
      <c r="F2121">
        <v>16</v>
      </c>
      <c r="G2121">
        <v>19</v>
      </c>
      <c r="H2121">
        <v>22</v>
      </c>
      <c r="I2121">
        <v>10</v>
      </c>
      <c r="J2121" s="1">
        <v>1500000000</v>
      </c>
      <c r="K2121" s="2">
        <v>33849</v>
      </c>
      <c r="L2121">
        <f t="shared" si="34"/>
        <v>6.1217800088038512</v>
      </c>
    </row>
    <row r="2122" spans="1:12" x14ac:dyDescent="0.2">
      <c r="A2122">
        <v>2120</v>
      </c>
      <c r="B2122">
        <v>494</v>
      </c>
      <c r="C2122">
        <v>1</v>
      </c>
      <c r="D2122">
        <v>24</v>
      </c>
      <c r="E2122">
        <v>28</v>
      </c>
      <c r="F2122">
        <v>33</v>
      </c>
      <c r="G2122">
        <v>35</v>
      </c>
      <c r="H2122">
        <v>36</v>
      </c>
      <c r="I2122">
        <v>37</v>
      </c>
      <c r="J2122" s="1">
        <v>1000000000</v>
      </c>
      <c r="K2122" s="2">
        <v>33846</v>
      </c>
      <c r="L2122">
        <f t="shared" si="34"/>
        <v>12.671678206592393</v>
      </c>
    </row>
    <row r="2123" spans="1:12" x14ac:dyDescent="0.2">
      <c r="A2123">
        <v>2121</v>
      </c>
      <c r="B2123">
        <v>493</v>
      </c>
      <c r="C2123">
        <v>12</v>
      </c>
      <c r="D2123">
        <v>15</v>
      </c>
      <c r="E2123">
        <v>27</v>
      </c>
      <c r="F2123">
        <v>34</v>
      </c>
      <c r="G2123">
        <v>35</v>
      </c>
      <c r="H2123">
        <v>39</v>
      </c>
      <c r="I2123">
        <v>31</v>
      </c>
      <c r="J2123" s="1">
        <v>3300000000</v>
      </c>
      <c r="K2123" s="2">
        <v>33842</v>
      </c>
      <c r="L2123">
        <f t="shared" si="34"/>
        <v>10.325649985305891</v>
      </c>
    </row>
    <row r="2124" spans="1:12" x14ac:dyDescent="0.2">
      <c r="A2124">
        <v>2122</v>
      </c>
      <c r="B2124">
        <v>492</v>
      </c>
      <c r="C2124">
        <v>4</v>
      </c>
      <c r="D2124">
        <v>7</v>
      </c>
      <c r="E2124">
        <v>18</v>
      </c>
      <c r="F2124">
        <v>25</v>
      </c>
      <c r="G2124">
        <v>32</v>
      </c>
      <c r="H2124">
        <v>34</v>
      </c>
      <c r="I2124">
        <v>27</v>
      </c>
      <c r="J2124" s="1">
        <v>2700000000</v>
      </c>
      <c r="K2124" s="2">
        <v>33839</v>
      </c>
      <c r="L2124">
        <f t="shared" si="34"/>
        <v>11.803954139750516</v>
      </c>
    </row>
    <row r="2125" spans="1:12" x14ac:dyDescent="0.2">
      <c r="A2125">
        <v>2123</v>
      </c>
      <c r="B2125">
        <v>491</v>
      </c>
      <c r="C2125">
        <v>8</v>
      </c>
      <c r="D2125">
        <v>20</v>
      </c>
      <c r="E2125">
        <v>27</v>
      </c>
      <c r="F2125">
        <v>28</v>
      </c>
      <c r="G2125">
        <v>35</v>
      </c>
      <c r="H2125">
        <v>39</v>
      </c>
      <c r="I2125">
        <v>9</v>
      </c>
      <c r="J2125" s="1">
        <v>2000000000</v>
      </c>
      <c r="K2125" s="2">
        <v>33835</v>
      </c>
      <c r="L2125">
        <f t="shared" si="34"/>
        <v>12.023785950000464</v>
      </c>
    </row>
    <row r="2126" spans="1:12" x14ac:dyDescent="0.2">
      <c r="A2126">
        <v>2124</v>
      </c>
      <c r="B2126">
        <v>490</v>
      </c>
      <c r="C2126">
        <v>2</v>
      </c>
      <c r="D2126">
        <v>13</v>
      </c>
      <c r="E2126">
        <v>14</v>
      </c>
      <c r="F2126">
        <v>23</v>
      </c>
      <c r="G2126">
        <v>29</v>
      </c>
      <c r="H2126">
        <v>35</v>
      </c>
      <c r="I2126">
        <v>15</v>
      </c>
      <c r="J2126" s="1">
        <v>1500000000</v>
      </c>
      <c r="K2126" s="2">
        <v>33832</v>
      </c>
      <c r="L2126">
        <f t="shared" si="34"/>
        <v>11.086242010021337</v>
      </c>
    </row>
    <row r="2127" spans="1:12" x14ac:dyDescent="0.2">
      <c r="A2127">
        <v>2125</v>
      </c>
      <c r="B2127">
        <v>489</v>
      </c>
      <c r="C2127">
        <v>12</v>
      </c>
      <c r="D2127">
        <v>21</v>
      </c>
      <c r="E2127">
        <v>24</v>
      </c>
      <c r="F2127">
        <v>28</v>
      </c>
      <c r="G2127">
        <v>37</v>
      </c>
      <c r="H2127">
        <v>38</v>
      </c>
      <c r="I2127">
        <v>2</v>
      </c>
      <c r="J2127" s="1">
        <v>1000000000</v>
      </c>
      <c r="K2127" s="2">
        <v>33828</v>
      </c>
      <c r="L2127">
        <f t="shared" si="34"/>
        <v>12.992671927264375</v>
      </c>
    </row>
    <row r="2128" spans="1:12" x14ac:dyDescent="0.2">
      <c r="A2128">
        <v>2126</v>
      </c>
      <c r="B2128">
        <v>488</v>
      </c>
      <c r="C2128">
        <v>12</v>
      </c>
      <c r="D2128">
        <v>17</v>
      </c>
      <c r="E2128">
        <v>18</v>
      </c>
      <c r="F2128">
        <v>25</v>
      </c>
      <c r="G2128">
        <v>26</v>
      </c>
      <c r="H2128">
        <v>36</v>
      </c>
      <c r="I2128">
        <v>15</v>
      </c>
      <c r="J2128" s="1">
        <v>1000000000</v>
      </c>
      <c r="K2128" s="2">
        <v>33825</v>
      </c>
      <c r="L2128">
        <f t="shared" si="34"/>
        <v>8.2404345701402129</v>
      </c>
    </row>
    <row r="2129" spans="1:12" x14ac:dyDescent="0.2">
      <c r="A2129">
        <v>2127</v>
      </c>
      <c r="B2129">
        <v>487</v>
      </c>
      <c r="C2129">
        <v>6</v>
      </c>
      <c r="D2129">
        <v>8</v>
      </c>
      <c r="E2129">
        <v>17</v>
      </c>
      <c r="F2129">
        <v>26</v>
      </c>
      <c r="G2129">
        <v>34</v>
      </c>
      <c r="H2129">
        <v>35</v>
      </c>
      <c r="I2129">
        <v>9</v>
      </c>
      <c r="J2129" s="1">
        <v>1500000000</v>
      </c>
      <c r="K2129" s="2">
        <v>33821</v>
      </c>
      <c r="L2129">
        <f t="shared" si="34"/>
        <v>12.405835800330502</v>
      </c>
    </row>
    <row r="2130" spans="1:12" x14ac:dyDescent="0.2">
      <c r="A2130">
        <v>2128</v>
      </c>
      <c r="B2130">
        <v>486</v>
      </c>
      <c r="C2130">
        <v>3</v>
      </c>
      <c r="D2130">
        <v>6</v>
      </c>
      <c r="E2130">
        <v>7</v>
      </c>
      <c r="F2130">
        <v>26</v>
      </c>
      <c r="G2130">
        <v>27</v>
      </c>
      <c r="H2130">
        <v>35</v>
      </c>
      <c r="I2130">
        <v>4</v>
      </c>
      <c r="J2130" s="1">
        <v>1000000000</v>
      </c>
      <c r="K2130" s="2">
        <v>33818</v>
      </c>
      <c r="L2130">
        <f t="shared" si="34"/>
        <v>13.377308434523776</v>
      </c>
    </row>
    <row r="2131" spans="1:12" x14ac:dyDescent="0.2">
      <c r="A2131">
        <v>2129</v>
      </c>
      <c r="B2131">
        <v>485</v>
      </c>
      <c r="C2131">
        <v>9</v>
      </c>
      <c r="D2131">
        <v>14</v>
      </c>
      <c r="E2131">
        <v>17</v>
      </c>
      <c r="F2131">
        <v>23</v>
      </c>
      <c r="G2131">
        <v>30</v>
      </c>
      <c r="H2131">
        <v>36</v>
      </c>
      <c r="I2131">
        <v>4</v>
      </c>
      <c r="J2131" s="1">
        <v>2000000000</v>
      </c>
      <c r="K2131" s="2">
        <v>33814</v>
      </c>
      <c r="L2131">
        <f t="shared" si="34"/>
        <v>11.401754250991379</v>
      </c>
    </row>
    <row r="2132" spans="1:12" x14ac:dyDescent="0.2">
      <c r="A2132">
        <v>2130</v>
      </c>
      <c r="B2132">
        <v>484</v>
      </c>
      <c r="C2132">
        <v>4</v>
      </c>
      <c r="D2132">
        <v>10</v>
      </c>
      <c r="E2132">
        <v>13</v>
      </c>
      <c r="F2132">
        <v>27</v>
      </c>
      <c r="G2132">
        <v>36</v>
      </c>
      <c r="H2132">
        <v>37</v>
      </c>
      <c r="I2132">
        <v>30</v>
      </c>
      <c r="J2132" s="1">
        <v>1500000000</v>
      </c>
      <c r="K2132" s="2">
        <v>33811</v>
      </c>
      <c r="L2132">
        <f t="shared" si="34"/>
        <v>13.277263057035299</v>
      </c>
    </row>
    <row r="2133" spans="1:12" x14ac:dyDescent="0.2">
      <c r="A2133">
        <v>2131</v>
      </c>
      <c r="B2133">
        <v>483</v>
      </c>
      <c r="C2133">
        <v>9</v>
      </c>
      <c r="D2133">
        <v>13</v>
      </c>
      <c r="E2133">
        <v>14</v>
      </c>
      <c r="F2133">
        <v>22</v>
      </c>
      <c r="G2133">
        <v>25</v>
      </c>
      <c r="H2133">
        <v>26</v>
      </c>
      <c r="I2133">
        <v>29</v>
      </c>
      <c r="J2133" s="1">
        <v>1000000000</v>
      </c>
      <c r="K2133" s="2">
        <v>33807</v>
      </c>
      <c r="L2133">
        <f t="shared" si="34"/>
        <v>7.6531972777022146</v>
      </c>
    </row>
    <row r="2134" spans="1:12" x14ac:dyDescent="0.2">
      <c r="A2134">
        <v>2132</v>
      </c>
      <c r="B2134">
        <v>482</v>
      </c>
      <c r="C2134">
        <v>7</v>
      </c>
      <c r="D2134">
        <v>9</v>
      </c>
      <c r="E2134">
        <v>23</v>
      </c>
      <c r="F2134">
        <v>24</v>
      </c>
      <c r="G2134">
        <v>30</v>
      </c>
      <c r="H2134">
        <v>32</v>
      </c>
      <c r="I2134">
        <v>26</v>
      </c>
      <c r="J2134" s="1">
        <v>3000000000</v>
      </c>
      <c r="K2134" s="2">
        <v>33804</v>
      </c>
      <c r="L2134">
        <f t="shared" si="34"/>
        <v>9.8125284348996562</v>
      </c>
    </row>
    <row r="2135" spans="1:12" x14ac:dyDescent="0.2">
      <c r="A2135">
        <v>2133</v>
      </c>
      <c r="B2135">
        <v>481</v>
      </c>
      <c r="C2135">
        <v>20</v>
      </c>
      <c r="D2135">
        <v>26</v>
      </c>
      <c r="E2135">
        <v>30</v>
      </c>
      <c r="F2135">
        <v>31</v>
      </c>
      <c r="G2135">
        <v>36</v>
      </c>
      <c r="H2135">
        <v>39</v>
      </c>
      <c r="I2135">
        <v>6</v>
      </c>
      <c r="J2135" s="1">
        <v>2000000000</v>
      </c>
      <c r="K2135" s="2">
        <v>33800</v>
      </c>
      <c r="L2135">
        <f t="shared" si="34"/>
        <v>11.111984092689772</v>
      </c>
    </row>
    <row r="2136" spans="1:12" x14ac:dyDescent="0.2">
      <c r="A2136">
        <v>2134</v>
      </c>
      <c r="B2136">
        <v>480</v>
      </c>
      <c r="C2136">
        <v>8</v>
      </c>
      <c r="D2136">
        <v>13</v>
      </c>
      <c r="E2136">
        <v>18</v>
      </c>
      <c r="F2136">
        <v>22</v>
      </c>
      <c r="G2136">
        <v>28</v>
      </c>
      <c r="H2136">
        <v>36</v>
      </c>
      <c r="I2136">
        <v>26</v>
      </c>
      <c r="J2136" s="1">
        <v>1500000000</v>
      </c>
      <c r="K2136" s="2">
        <v>33797</v>
      </c>
      <c r="L2136">
        <f t="shared" si="34"/>
        <v>9.4843229042658059</v>
      </c>
    </row>
    <row r="2137" spans="1:12" x14ac:dyDescent="0.2">
      <c r="A2137">
        <v>2135</v>
      </c>
      <c r="B2137">
        <v>479</v>
      </c>
      <c r="C2137">
        <v>2</v>
      </c>
      <c r="D2137">
        <v>15</v>
      </c>
      <c r="E2137">
        <v>28</v>
      </c>
      <c r="F2137">
        <v>31</v>
      </c>
      <c r="G2137">
        <v>32</v>
      </c>
      <c r="H2137">
        <v>33</v>
      </c>
      <c r="I2137">
        <v>22</v>
      </c>
      <c r="J2137" s="1">
        <v>1000000000</v>
      </c>
      <c r="K2137" s="2">
        <v>33793</v>
      </c>
      <c r="L2137">
        <f t="shared" si="34"/>
        <v>11.368293418015533</v>
      </c>
    </row>
    <row r="2138" spans="1:12" x14ac:dyDescent="0.2">
      <c r="A2138">
        <v>2136</v>
      </c>
      <c r="B2138">
        <v>478</v>
      </c>
      <c r="C2138">
        <v>1</v>
      </c>
      <c r="D2138">
        <v>10</v>
      </c>
      <c r="E2138">
        <v>12</v>
      </c>
      <c r="F2138">
        <v>23</v>
      </c>
      <c r="G2138">
        <v>33</v>
      </c>
      <c r="H2138">
        <v>34</v>
      </c>
      <c r="I2138">
        <v>38</v>
      </c>
      <c r="J2138" s="1">
        <v>3000000000</v>
      </c>
      <c r="K2138" s="2">
        <v>33790</v>
      </c>
      <c r="L2138">
        <f t="shared" si="34"/>
        <v>14.175767384955954</v>
      </c>
    </row>
    <row r="2139" spans="1:12" x14ac:dyDescent="0.2">
      <c r="A2139">
        <v>2137</v>
      </c>
      <c r="B2139">
        <v>477</v>
      </c>
      <c r="C2139">
        <v>6</v>
      </c>
      <c r="D2139">
        <v>20</v>
      </c>
      <c r="E2139">
        <v>30</v>
      </c>
      <c r="F2139">
        <v>32</v>
      </c>
      <c r="G2139">
        <v>34</v>
      </c>
      <c r="H2139">
        <v>38</v>
      </c>
      <c r="I2139">
        <v>2</v>
      </c>
      <c r="J2139" s="1">
        <v>2000000000</v>
      </c>
      <c r="K2139" s="2">
        <v>33786</v>
      </c>
      <c r="L2139">
        <f t="shared" si="34"/>
        <v>14.229412864773812</v>
      </c>
    </row>
    <row r="2140" spans="1:12" x14ac:dyDescent="0.2">
      <c r="A2140">
        <v>2138</v>
      </c>
      <c r="B2140">
        <v>476</v>
      </c>
      <c r="C2140">
        <v>1</v>
      </c>
      <c r="D2140">
        <v>4</v>
      </c>
      <c r="E2140">
        <v>11</v>
      </c>
      <c r="F2140">
        <v>18</v>
      </c>
      <c r="G2140">
        <v>32</v>
      </c>
      <c r="H2140">
        <v>39</v>
      </c>
      <c r="I2140">
        <v>13</v>
      </c>
      <c r="J2140" s="1">
        <v>1500000000</v>
      </c>
      <c r="K2140" s="2">
        <v>33783</v>
      </c>
      <c r="L2140">
        <f t="shared" si="34"/>
        <v>14.06447737420498</v>
      </c>
    </row>
    <row r="2141" spans="1:12" x14ac:dyDescent="0.2">
      <c r="A2141">
        <v>2139</v>
      </c>
      <c r="B2141">
        <v>475</v>
      </c>
      <c r="C2141">
        <v>8</v>
      </c>
      <c r="D2141">
        <v>19</v>
      </c>
      <c r="E2141">
        <v>24</v>
      </c>
      <c r="F2141">
        <v>29</v>
      </c>
      <c r="G2141">
        <v>33</v>
      </c>
      <c r="H2141">
        <v>38</v>
      </c>
      <c r="I2141">
        <v>30</v>
      </c>
      <c r="J2141" s="1">
        <v>1000000000</v>
      </c>
      <c r="K2141" s="2">
        <v>33779</v>
      </c>
      <c r="L2141">
        <f t="shared" si="34"/>
        <v>9.9570506247009298</v>
      </c>
    </row>
    <row r="2142" spans="1:12" x14ac:dyDescent="0.2">
      <c r="A2142">
        <v>2140</v>
      </c>
      <c r="B2142">
        <v>474</v>
      </c>
      <c r="C2142">
        <v>2</v>
      </c>
      <c r="D2142">
        <v>8</v>
      </c>
      <c r="E2142">
        <v>17</v>
      </c>
      <c r="F2142">
        <v>19</v>
      </c>
      <c r="G2142">
        <v>29</v>
      </c>
      <c r="H2142">
        <v>32</v>
      </c>
      <c r="I2142">
        <v>34</v>
      </c>
      <c r="J2142" s="1">
        <v>4000000000</v>
      </c>
      <c r="K2142" s="2">
        <v>33776</v>
      </c>
      <c r="L2142">
        <f t="shared" si="34"/>
        <v>12.239670085812108</v>
      </c>
    </row>
    <row r="2143" spans="1:12" x14ac:dyDescent="0.2">
      <c r="A2143">
        <v>2141</v>
      </c>
      <c r="B2143">
        <v>473</v>
      </c>
      <c r="C2143">
        <v>3</v>
      </c>
      <c r="D2143">
        <v>4</v>
      </c>
      <c r="E2143">
        <v>7</v>
      </c>
      <c r="F2143">
        <v>8</v>
      </c>
      <c r="G2143">
        <v>14</v>
      </c>
      <c r="H2143">
        <v>22</v>
      </c>
      <c r="I2143">
        <v>20</v>
      </c>
      <c r="J2143" s="1">
        <v>3000000000</v>
      </c>
      <c r="K2143" s="2">
        <v>33772</v>
      </c>
      <c r="L2143">
        <f t="shared" si="34"/>
        <v>7.6251463686185819</v>
      </c>
    </row>
    <row r="2144" spans="1:12" x14ac:dyDescent="0.2">
      <c r="A2144">
        <v>2142</v>
      </c>
      <c r="B2144">
        <v>472</v>
      </c>
      <c r="C2144">
        <v>6</v>
      </c>
      <c r="D2144">
        <v>10</v>
      </c>
      <c r="E2144">
        <v>23</v>
      </c>
      <c r="F2144">
        <v>24</v>
      </c>
      <c r="G2144">
        <v>35</v>
      </c>
      <c r="H2144">
        <v>36</v>
      </c>
      <c r="I2144">
        <v>11</v>
      </c>
      <c r="J2144" s="1">
        <v>2200000000</v>
      </c>
      <c r="K2144" s="2">
        <v>33769</v>
      </c>
      <c r="L2144">
        <f t="shared" si="34"/>
        <v>12.106668764421887</v>
      </c>
    </row>
    <row r="2145" spans="1:12" x14ac:dyDescent="0.2">
      <c r="A2145">
        <v>2143</v>
      </c>
      <c r="B2145">
        <v>471</v>
      </c>
      <c r="C2145">
        <v>4</v>
      </c>
      <c r="D2145">
        <v>5</v>
      </c>
      <c r="E2145">
        <v>10</v>
      </c>
      <c r="F2145">
        <v>19</v>
      </c>
      <c r="G2145">
        <v>25</v>
      </c>
      <c r="H2145">
        <v>31</v>
      </c>
      <c r="I2145">
        <v>13</v>
      </c>
      <c r="J2145" s="1">
        <v>1500000000</v>
      </c>
      <c r="K2145" s="2">
        <v>33765</v>
      </c>
      <c r="L2145">
        <f t="shared" si="34"/>
        <v>10.177004891982147</v>
      </c>
    </row>
    <row r="2146" spans="1:12" x14ac:dyDescent="0.2">
      <c r="A2146">
        <v>2144</v>
      </c>
      <c r="B2146">
        <v>470</v>
      </c>
      <c r="C2146">
        <v>8</v>
      </c>
      <c r="D2146">
        <v>21</v>
      </c>
      <c r="E2146">
        <v>26</v>
      </c>
      <c r="F2146">
        <v>28</v>
      </c>
      <c r="G2146">
        <v>33</v>
      </c>
      <c r="H2146">
        <v>35</v>
      </c>
      <c r="I2146">
        <v>18</v>
      </c>
      <c r="J2146" s="1">
        <v>1000000000</v>
      </c>
      <c r="K2146" s="2">
        <v>33762</v>
      </c>
      <c r="L2146">
        <f t="shared" si="34"/>
        <v>9.3350338586883073</v>
      </c>
    </row>
    <row r="2147" spans="1:12" x14ac:dyDescent="0.2">
      <c r="A2147">
        <v>2145</v>
      </c>
      <c r="B2147">
        <v>469</v>
      </c>
      <c r="C2147">
        <v>8</v>
      </c>
      <c r="D2147">
        <v>17</v>
      </c>
      <c r="E2147">
        <v>21</v>
      </c>
      <c r="F2147">
        <v>23</v>
      </c>
      <c r="G2147">
        <v>27</v>
      </c>
      <c r="H2147">
        <v>29</v>
      </c>
      <c r="I2147">
        <v>11</v>
      </c>
      <c r="J2147" s="1">
        <v>6000000000</v>
      </c>
      <c r="K2147" s="2">
        <v>33758</v>
      </c>
      <c r="L2147">
        <f t="shared" si="34"/>
        <v>7.8709834806319448</v>
      </c>
    </row>
    <row r="2148" spans="1:12" x14ac:dyDescent="0.2">
      <c r="A2148">
        <v>2146</v>
      </c>
      <c r="B2148">
        <v>468</v>
      </c>
      <c r="C2148">
        <v>17</v>
      </c>
      <c r="D2148">
        <v>20</v>
      </c>
      <c r="E2148">
        <v>21</v>
      </c>
      <c r="F2148">
        <v>24</v>
      </c>
      <c r="G2148">
        <v>31</v>
      </c>
      <c r="H2148">
        <v>39</v>
      </c>
      <c r="I2148">
        <v>10</v>
      </c>
      <c r="J2148" s="1">
        <v>5000000000</v>
      </c>
      <c r="K2148" s="2">
        <v>33755</v>
      </c>
      <c r="L2148">
        <f t="shared" si="34"/>
        <v>9.4767886865500905</v>
      </c>
    </row>
    <row r="2149" spans="1:12" x14ac:dyDescent="0.2">
      <c r="A2149">
        <v>2147</v>
      </c>
      <c r="B2149">
        <v>467</v>
      </c>
      <c r="C2149">
        <v>6</v>
      </c>
      <c r="D2149">
        <v>9</v>
      </c>
      <c r="E2149">
        <v>10</v>
      </c>
      <c r="F2149">
        <v>20</v>
      </c>
      <c r="G2149">
        <v>33</v>
      </c>
      <c r="H2149">
        <v>35</v>
      </c>
      <c r="I2149">
        <v>7</v>
      </c>
      <c r="J2149" s="1">
        <v>4000000000</v>
      </c>
      <c r="K2149" s="2">
        <v>33751</v>
      </c>
      <c r="L2149">
        <f t="shared" si="34"/>
        <v>12.401996767034079</v>
      </c>
    </row>
    <row r="2150" spans="1:12" x14ac:dyDescent="0.2">
      <c r="A2150">
        <v>2148</v>
      </c>
      <c r="B2150">
        <v>466</v>
      </c>
      <c r="C2150">
        <v>1</v>
      </c>
      <c r="D2150">
        <v>17</v>
      </c>
      <c r="E2150">
        <v>24</v>
      </c>
      <c r="F2150">
        <v>29</v>
      </c>
      <c r="G2150">
        <v>37</v>
      </c>
      <c r="H2150">
        <v>38</v>
      </c>
      <c r="I2150">
        <v>31</v>
      </c>
      <c r="J2150" s="1">
        <v>3000000000</v>
      </c>
      <c r="K2150" s="2">
        <v>33748</v>
      </c>
      <c r="L2150">
        <f t="shared" si="34"/>
        <v>12.944938337876646</v>
      </c>
    </row>
    <row r="2151" spans="1:12" x14ac:dyDescent="0.2">
      <c r="A2151">
        <v>2149</v>
      </c>
      <c r="B2151">
        <v>465</v>
      </c>
      <c r="C2151">
        <v>7</v>
      </c>
      <c r="D2151">
        <v>12</v>
      </c>
      <c r="E2151">
        <v>14</v>
      </c>
      <c r="F2151">
        <v>16</v>
      </c>
      <c r="G2151">
        <v>22</v>
      </c>
      <c r="H2151">
        <v>35</v>
      </c>
      <c r="I2151">
        <v>11</v>
      </c>
      <c r="J2151" s="1">
        <v>2000000000</v>
      </c>
      <c r="K2151" s="2">
        <v>33744</v>
      </c>
      <c r="L2151">
        <f t="shared" si="34"/>
        <v>9.3043768502478752</v>
      </c>
    </row>
    <row r="2152" spans="1:12" x14ac:dyDescent="0.2">
      <c r="A2152">
        <v>2150</v>
      </c>
      <c r="B2152">
        <v>464</v>
      </c>
      <c r="C2152">
        <v>2</v>
      </c>
      <c r="D2152">
        <v>5</v>
      </c>
      <c r="E2152">
        <v>9</v>
      </c>
      <c r="F2152">
        <v>18</v>
      </c>
      <c r="G2152">
        <v>26</v>
      </c>
      <c r="H2152">
        <v>31</v>
      </c>
      <c r="I2152">
        <v>29</v>
      </c>
      <c r="J2152" s="1">
        <v>1000000000</v>
      </c>
      <c r="K2152" s="2">
        <v>33741</v>
      </c>
      <c r="L2152">
        <f t="shared" si="34"/>
        <v>11.936339073442513</v>
      </c>
    </row>
    <row r="2153" spans="1:12" x14ac:dyDescent="0.2">
      <c r="A2153">
        <v>2151</v>
      </c>
      <c r="B2153">
        <v>463</v>
      </c>
      <c r="C2153">
        <v>1</v>
      </c>
      <c r="D2153">
        <v>8</v>
      </c>
      <c r="E2153">
        <v>18</v>
      </c>
      <c r="F2153">
        <v>25</v>
      </c>
      <c r="G2153">
        <v>29</v>
      </c>
      <c r="H2153">
        <v>30</v>
      </c>
      <c r="I2153">
        <v>37</v>
      </c>
      <c r="J2153" s="1">
        <v>1000000000</v>
      </c>
      <c r="K2153" s="2">
        <v>33737</v>
      </c>
      <c r="L2153">
        <f t="shared" si="34"/>
        <v>12.876704695283021</v>
      </c>
    </row>
    <row r="2154" spans="1:12" x14ac:dyDescent="0.2">
      <c r="A2154">
        <v>2152</v>
      </c>
      <c r="B2154">
        <v>462</v>
      </c>
      <c r="C2154">
        <v>8</v>
      </c>
      <c r="D2154">
        <v>19</v>
      </c>
      <c r="E2154">
        <v>22</v>
      </c>
      <c r="F2154">
        <v>33</v>
      </c>
      <c r="G2154">
        <v>36</v>
      </c>
      <c r="H2154">
        <v>38</v>
      </c>
      <c r="I2154">
        <v>21</v>
      </c>
      <c r="J2154" s="1">
        <v>1000000000</v>
      </c>
      <c r="K2154" s="2">
        <v>33734</v>
      </c>
      <c r="L2154">
        <f t="shared" si="34"/>
        <v>10.827654189070469</v>
      </c>
    </row>
    <row r="2155" spans="1:12" x14ac:dyDescent="0.2">
      <c r="A2155">
        <v>2153</v>
      </c>
      <c r="B2155">
        <v>461</v>
      </c>
      <c r="C2155">
        <v>2</v>
      </c>
      <c r="D2155">
        <v>7</v>
      </c>
      <c r="E2155">
        <v>12</v>
      </c>
      <c r="F2155">
        <v>21</v>
      </c>
      <c r="G2155">
        <v>24</v>
      </c>
      <c r="H2155">
        <v>26</v>
      </c>
      <c r="I2155">
        <v>29</v>
      </c>
      <c r="J2155" s="1">
        <v>1000000000</v>
      </c>
      <c r="K2155" s="2">
        <v>33730</v>
      </c>
      <c r="L2155">
        <f t="shared" si="34"/>
        <v>10.323343865794097</v>
      </c>
    </row>
    <row r="2156" spans="1:12" x14ac:dyDescent="0.2">
      <c r="A2156">
        <v>2154</v>
      </c>
      <c r="B2156">
        <v>460</v>
      </c>
      <c r="C2156">
        <v>2</v>
      </c>
      <c r="D2156">
        <v>5</v>
      </c>
      <c r="E2156">
        <v>7</v>
      </c>
      <c r="F2156">
        <v>8</v>
      </c>
      <c r="G2156">
        <v>17</v>
      </c>
      <c r="H2156">
        <v>26</v>
      </c>
      <c r="I2156">
        <v>23</v>
      </c>
      <c r="J2156" s="1">
        <v>1000000000</v>
      </c>
      <c r="K2156" s="2">
        <v>33727</v>
      </c>
      <c r="L2156">
        <f t="shared" si="34"/>
        <v>9.3960478013744844</v>
      </c>
    </row>
    <row r="2157" spans="1:12" x14ac:dyDescent="0.2">
      <c r="A2157">
        <v>2155</v>
      </c>
      <c r="B2157">
        <v>459</v>
      </c>
      <c r="C2157">
        <v>7</v>
      </c>
      <c r="D2157">
        <v>11</v>
      </c>
      <c r="E2157">
        <v>20</v>
      </c>
      <c r="F2157">
        <v>26</v>
      </c>
      <c r="G2157">
        <v>29</v>
      </c>
      <c r="H2157">
        <v>34</v>
      </c>
      <c r="I2157">
        <v>19</v>
      </c>
      <c r="J2157" s="1">
        <v>1500000000</v>
      </c>
      <c r="K2157" s="2">
        <v>33723</v>
      </c>
      <c r="L2157">
        <f t="shared" si="34"/>
        <v>9.6510547166025908</v>
      </c>
    </row>
    <row r="2158" spans="1:12" x14ac:dyDescent="0.2">
      <c r="A2158">
        <v>2156</v>
      </c>
      <c r="B2158">
        <v>458</v>
      </c>
      <c r="C2158">
        <v>1</v>
      </c>
      <c r="D2158">
        <v>5</v>
      </c>
      <c r="E2158">
        <v>13</v>
      </c>
      <c r="F2158">
        <v>15</v>
      </c>
      <c r="G2158">
        <v>18</v>
      </c>
      <c r="H2158">
        <v>30</v>
      </c>
      <c r="I2158">
        <v>3</v>
      </c>
      <c r="J2158" s="1">
        <v>1000000000</v>
      </c>
      <c r="K2158" s="2">
        <v>33720</v>
      </c>
      <c r="L2158">
        <f t="shared" si="34"/>
        <v>10.172324733127157</v>
      </c>
    </row>
    <row r="2159" spans="1:12" x14ac:dyDescent="0.2">
      <c r="A2159">
        <v>2157</v>
      </c>
      <c r="B2159">
        <v>457</v>
      </c>
      <c r="C2159">
        <v>7</v>
      </c>
      <c r="D2159">
        <v>10</v>
      </c>
      <c r="E2159">
        <v>13</v>
      </c>
      <c r="F2159">
        <v>14</v>
      </c>
      <c r="G2159">
        <v>17</v>
      </c>
      <c r="H2159">
        <v>29</v>
      </c>
      <c r="I2159">
        <v>28</v>
      </c>
      <c r="J2159" s="1">
        <v>1000000000</v>
      </c>
      <c r="K2159" s="2">
        <v>33716</v>
      </c>
      <c r="L2159">
        <f t="shared" si="34"/>
        <v>8.5523597411975807</v>
      </c>
    </row>
    <row r="2160" spans="1:12" x14ac:dyDescent="0.2">
      <c r="A2160">
        <v>2158</v>
      </c>
      <c r="B2160">
        <v>456</v>
      </c>
      <c r="C2160">
        <v>2</v>
      </c>
      <c r="D2160">
        <v>4</v>
      </c>
      <c r="E2160">
        <v>7</v>
      </c>
      <c r="F2160">
        <v>15</v>
      </c>
      <c r="G2160">
        <v>30</v>
      </c>
      <c r="H2160">
        <v>36</v>
      </c>
      <c r="I2160">
        <v>34</v>
      </c>
      <c r="J2160" s="1">
        <v>1000000000</v>
      </c>
      <c r="K2160" s="2">
        <v>33713</v>
      </c>
      <c r="L2160">
        <f t="shared" si="34"/>
        <v>14.750302660333061</v>
      </c>
    </row>
    <row r="2161" spans="1:12" x14ac:dyDescent="0.2">
      <c r="A2161">
        <v>2159</v>
      </c>
      <c r="B2161">
        <v>455</v>
      </c>
      <c r="C2161">
        <v>5</v>
      </c>
      <c r="D2161">
        <v>7</v>
      </c>
      <c r="E2161">
        <v>12</v>
      </c>
      <c r="F2161">
        <v>13</v>
      </c>
      <c r="G2161">
        <v>19</v>
      </c>
      <c r="H2161">
        <v>21</v>
      </c>
      <c r="I2161">
        <v>2</v>
      </c>
      <c r="J2161" s="1">
        <v>12000000000</v>
      </c>
      <c r="K2161" s="2">
        <v>33709</v>
      </c>
      <c r="L2161">
        <f t="shared" si="34"/>
        <v>7.0878836924779769</v>
      </c>
    </row>
    <row r="2162" spans="1:12" x14ac:dyDescent="0.2">
      <c r="A2162">
        <v>2160</v>
      </c>
      <c r="B2162">
        <v>454</v>
      </c>
      <c r="C2162">
        <v>3</v>
      </c>
      <c r="D2162">
        <v>9</v>
      </c>
      <c r="E2162">
        <v>28</v>
      </c>
      <c r="F2162">
        <v>30</v>
      </c>
      <c r="G2162">
        <v>32</v>
      </c>
      <c r="H2162">
        <v>37</v>
      </c>
      <c r="I2162">
        <v>13</v>
      </c>
      <c r="J2162" s="1">
        <v>10500000000</v>
      </c>
      <c r="K2162" s="2">
        <v>33706</v>
      </c>
      <c r="L2162">
        <f t="shared" si="34"/>
        <v>13.136644494368742</v>
      </c>
    </row>
    <row r="2163" spans="1:12" x14ac:dyDescent="0.2">
      <c r="A2163">
        <v>2161</v>
      </c>
      <c r="B2163">
        <v>453</v>
      </c>
      <c r="C2163">
        <v>11</v>
      </c>
      <c r="D2163">
        <v>14</v>
      </c>
      <c r="E2163">
        <v>15</v>
      </c>
      <c r="F2163">
        <v>19</v>
      </c>
      <c r="G2163">
        <v>21</v>
      </c>
      <c r="H2163">
        <v>27</v>
      </c>
      <c r="I2163">
        <v>10</v>
      </c>
      <c r="J2163" s="1">
        <v>8800000000</v>
      </c>
      <c r="K2163" s="2">
        <v>33702</v>
      </c>
      <c r="L2163">
        <f t="shared" si="34"/>
        <v>6.0198085715490341</v>
      </c>
    </row>
    <row r="2164" spans="1:12" x14ac:dyDescent="0.2">
      <c r="A2164">
        <v>2162</v>
      </c>
      <c r="B2164">
        <v>452</v>
      </c>
      <c r="C2164">
        <v>2</v>
      </c>
      <c r="D2164">
        <v>15</v>
      </c>
      <c r="E2164">
        <v>16</v>
      </c>
      <c r="F2164">
        <v>33</v>
      </c>
      <c r="G2164">
        <v>35</v>
      </c>
      <c r="H2164">
        <v>38</v>
      </c>
      <c r="I2164">
        <v>19</v>
      </c>
      <c r="J2164" s="1">
        <v>7500000000</v>
      </c>
      <c r="K2164" s="2">
        <v>33699</v>
      </c>
      <c r="L2164">
        <f t="shared" si="34"/>
        <v>13.151136108807519</v>
      </c>
    </row>
    <row r="2165" spans="1:12" x14ac:dyDescent="0.2">
      <c r="A2165">
        <v>2163</v>
      </c>
      <c r="B2165">
        <v>451</v>
      </c>
      <c r="C2165">
        <v>2</v>
      </c>
      <c r="D2165">
        <v>13</v>
      </c>
      <c r="E2165">
        <v>18</v>
      </c>
      <c r="F2165">
        <v>30</v>
      </c>
      <c r="G2165">
        <v>33</v>
      </c>
      <c r="H2165">
        <v>38</v>
      </c>
      <c r="I2165">
        <v>31</v>
      </c>
      <c r="J2165" s="1">
        <v>6000000000</v>
      </c>
      <c r="K2165" s="2">
        <v>33695</v>
      </c>
      <c r="L2165">
        <f t="shared" si="34"/>
        <v>12.921005415693507</v>
      </c>
    </row>
    <row r="2166" spans="1:12" x14ac:dyDescent="0.2">
      <c r="A2166">
        <v>2164</v>
      </c>
      <c r="B2166">
        <v>450</v>
      </c>
      <c r="C2166">
        <v>1</v>
      </c>
      <c r="D2166">
        <v>15</v>
      </c>
      <c r="E2166">
        <v>18</v>
      </c>
      <c r="F2166">
        <v>29</v>
      </c>
      <c r="G2166">
        <v>33</v>
      </c>
      <c r="H2166">
        <v>34</v>
      </c>
      <c r="I2166">
        <v>31</v>
      </c>
      <c r="J2166" s="1">
        <v>5000000000</v>
      </c>
      <c r="K2166" s="2">
        <v>33692</v>
      </c>
      <c r="L2166">
        <f t="shared" si="34"/>
        <v>12.206555615733702</v>
      </c>
    </row>
    <row r="2167" spans="1:12" x14ac:dyDescent="0.2">
      <c r="A2167">
        <v>2165</v>
      </c>
      <c r="B2167">
        <v>449</v>
      </c>
      <c r="C2167">
        <v>4</v>
      </c>
      <c r="D2167">
        <v>12</v>
      </c>
      <c r="E2167">
        <v>13</v>
      </c>
      <c r="F2167">
        <v>18</v>
      </c>
      <c r="G2167">
        <v>24</v>
      </c>
      <c r="H2167">
        <v>35</v>
      </c>
      <c r="I2167">
        <v>27</v>
      </c>
      <c r="J2167" s="1">
        <v>4000000000</v>
      </c>
      <c r="K2167" s="2">
        <v>33688</v>
      </c>
      <c r="L2167">
        <f t="shared" si="34"/>
        <v>10.456258094238748</v>
      </c>
    </row>
    <row r="2168" spans="1:12" x14ac:dyDescent="0.2">
      <c r="A2168">
        <v>2166</v>
      </c>
      <c r="B2168">
        <v>448</v>
      </c>
      <c r="C2168">
        <v>9</v>
      </c>
      <c r="D2168">
        <v>11</v>
      </c>
      <c r="E2168">
        <v>12</v>
      </c>
      <c r="F2168">
        <v>28</v>
      </c>
      <c r="G2168">
        <v>32</v>
      </c>
      <c r="H2168">
        <v>35</v>
      </c>
      <c r="I2168">
        <v>13</v>
      </c>
      <c r="J2168" s="1">
        <v>3000000000</v>
      </c>
      <c r="K2168" s="2">
        <v>33685</v>
      </c>
      <c r="L2168">
        <f t="shared" si="34"/>
        <v>11.16542281629615</v>
      </c>
    </row>
    <row r="2169" spans="1:12" x14ac:dyDescent="0.2">
      <c r="A2169">
        <v>2167</v>
      </c>
      <c r="B2169">
        <v>447</v>
      </c>
      <c r="C2169">
        <v>1</v>
      </c>
      <c r="D2169">
        <v>3</v>
      </c>
      <c r="E2169">
        <v>16</v>
      </c>
      <c r="F2169">
        <v>24</v>
      </c>
      <c r="G2169">
        <v>34</v>
      </c>
      <c r="H2169">
        <v>38</v>
      </c>
      <c r="I2169">
        <v>27</v>
      </c>
      <c r="J2169" s="1">
        <v>2200000000</v>
      </c>
      <c r="K2169" s="2">
        <v>33681</v>
      </c>
      <c r="L2169">
        <f t="shared" si="34"/>
        <v>14.432107063270918</v>
      </c>
    </row>
    <row r="2170" spans="1:12" x14ac:dyDescent="0.2">
      <c r="A2170">
        <v>2168</v>
      </c>
      <c r="B2170">
        <v>446</v>
      </c>
      <c r="C2170">
        <v>1</v>
      </c>
      <c r="D2170">
        <v>14</v>
      </c>
      <c r="E2170">
        <v>17</v>
      </c>
      <c r="F2170">
        <v>20</v>
      </c>
      <c r="G2170">
        <v>30</v>
      </c>
      <c r="H2170">
        <v>33</v>
      </c>
      <c r="I2170">
        <v>39</v>
      </c>
      <c r="J2170" s="1">
        <v>1500000000</v>
      </c>
      <c r="K2170" s="2">
        <v>33678</v>
      </c>
      <c r="L2170">
        <f t="shared" si="34"/>
        <v>12.961481396815721</v>
      </c>
    </row>
    <row r="2171" spans="1:12" x14ac:dyDescent="0.2">
      <c r="A2171">
        <v>2169</v>
      </c>
      <c r="B2171">
        <v>445</v>
      </c>
      <c r="C2171">
        <v>2</v>
      </c>
      <c r="D2171">
        <v>8</v>
      </c>
      <c r="E2171">
        <v>21</v>
      </c>
      <c r="F2171">
        <v>28</v>
      </c>
      <c r="G2171">
        <v>32</v>
      </c>
      <c r="H2171">
        <v>38</v>
      </c>
      <c r="I2171">
        <v>17</v>
      </c>
      <c r="J2171" s="1">
        <v>1000000000</v>
      </c>
      <c r="K2171" s="2">
        <v>33674</v>
      </c>
      <c r="L2171">
        <f t="shared" si="34"/>
        <v>12.941259230700483</v>
      </c>
    </row>
    <row r="2172" spans="1:12" x14ac:dyDescent="0.2">
      <c r="A2172">
        <v>2170</v>
      </c>
      <c r="B2172">
        <v>444</v>
      </c>
      <c r="C2172">
        <v>7</v>
      </c>
      <c r="D2172">
        <v>10</v>
      </c>
      <c r="E2172">
        <v>14</v>
      </c>
      <c r="F2172">
        <v>18</v>
      </c>
      <c r="G2172">
        <v>21</v>
      </c>
      <c r="H2172">
        <v>27</v>
      </c>
      <c r="I2172">
        <v>31</v>
      </c>
      <c r="J2172" s="1">
        <v>3500000000</v>
      </c>
      <c r="K2172" s="2">
        <v>33671</v>
      </c>
      <c r="L2172">
        <f t="shared" si="34"/>
        <v>8.7505101892077466</v>
      </c>
    </row>
    <row r="2173" spans="1:12" x14ac:dyDescent="0.2">
      <c r="A2173">
        <v>2171</v>
      </c>
      <c r="B2173">
        <v>443</v>
      </c>
      <c r="C2173">
        <v>7</v>
      </c>
      <c r="D2173">
        <v>8</v>
      </c>
      <c r="E2173">
        <v>19</v>
      </c>
      <c r="F2173">
        <v>20</v>
      </c>
      <c r="G2173">
        <v>24</v>
      </c>
      <c r="H2173">
        <v>32</v>
      </c>
      <c r="I2173">
        <v>16</v>
      </c>
      <c r="J2173" s="1">
        <v>2500000000</v>
      </c>
      <c r="K2173" s="2">
        <v>33667</v>
      </c>
      <c r="L2173">
        <f t="shared" si="34"/>
        <v>8.7749643873921226</v>
      </c>
    </row>
    <row r="2174" spans="1:12" x14ac:dyDescent="0.2">
      <c r="A2174">
        <v>2172</v>
      </c>
      <c r="B2174">
        <v>442</v>
      </c>
      <c r="C2174">
        <v>4</v>
      </c>
      <c r="D2174">
        <v>6</v>
      </c>
      <c r="E2174">
        <v>7</v>
      </c>
      <c r="F2174">
        <v>9</v>
      </c>
      <c r="G2174">
        <v>13</v>
      </c>
      <c r="H2174">
        <v>39</v>
      </c>
      <c r="I2174">
        <v>37</v>
      </c>
      <c r="J2174" s="1">
        <v>1000000000</v>
      </c>
      <c r="K2174" s="2">
        <v>33664</v>
      </c>
      <c r="L2174">
        <f t="shared" si="34"/>
        <v>15.009520788010333</v>
      </c>
    </row>
    <row r="2175" spans="1:12" x14ac:dyDescent="0.2">
      <c r="A2175">
        <v>2173</v>
      </c>
      <c r="B2175">
        <v>441</v>
      </c>
      <c r="C2175">
        <v>9</v>
      </c>
      <c r="D2175">
        <v>15</v>
      </c>
      <c r="E2175">
        <v>21</v>
      </c>
      <c r="F2175">
        <v>28</v>
      </c>
      <c r="G2175">
        <v>32</v>
      </c>
      <c r="H2175">
        <v>38</v>
      </c>
      <c r="I2175">
        <v>27</v>
      </c>
      <c r="J2175" s="1">
        <v>1000000000</v>
      </c>
      <c r="K2175" s="2">
        <v>33660</v>
      </c>
      <c r="L2175">
        <f t="shared" si="34"/>
        <v>9.9952369609110274</v>
      </c>
    </row>
    <row r="2176" spans="1:12" x14ac:dyDescent="0.2">
      <c r="A2176">
        <v>2174</v>
      </c>
      <c r="B2176">
        <v>440</v>
      </c>
      <c r="C2176">
        <v>1</v>
      </c>
      <c r="D2176">
        <v>4</v>
      </c>
      <c r="E2176">
        <v>14</v>
      </c>
      <c r="F2176">
        <v>18</v>
      </c>
      <c r="G2176">
        <v>20</v>
      </c>
      <c r="H2176">
        <v>26</v>
      </c>
      <c r="I2176">
        <v>21</v>
      </c>
      <c r="J2176" s="1">
        <v>8500000000</v>
      </c>
      <c r="K2176" s="2">
        <v>33657</v>
      </c>
      <c r="L2176">
        <f t="shared" si="34"/>
        <v>9.2092086418716672</v>
      </c>
    </row>
    <row r="2177" spans="1:12" x14ac:dyDescent="0.2">
      <c r="A2177">
        <v>2175</v>
      </c>
      <c r="B2177">
        <v>439</v>
      </c>
      <c r="C2177">
        <v>5</v>
      </c>
      <c r="D2177">
        <v>8</v>
      </c>
      <c r="E2177">
        <v>16</v>
      </c>
      <c r="F2177">
        <v>17</v>
      </c>
      <c r="G2177">
        <v>24</v>
      </c>
      <c r="H2177">
        <v>25</v>
      </c>
      <c r="I2177">
        <v>39</v>
      </c>
      <c r="J2177" s="1">
        <v>6500000000</v>
      </c>
      <c r="K2177" s="2">
        <v>33653</v>
      </c>
      <c r="L2177">
        <f t="shared" si="34"/>
        <v>11.480832888319721</v>
      </c>
    </row>
    <row r="2178" spans="1:12" x14ac:dyDescent="0.2">
      <c r="A2178">
        <v>2176</v>
      </c>
      <c r="B2178">
        <v>438</v>
      </c>
      <c r="C2178">
        <v>2</v>
      </c>
      <c r="D2178">
        <v>9</v>
      </c>
      <c r="E2178">
        <v>11</v>
      </c>
      <c r="F2178">
        <v>27</v>
      </c>
      <c r="G2178">
        <v>30</v>
      </c>
      <c r="H2178">
        <v>32</v>
      </c>
      <c r="I2178">
        <v>31</v>
      </c>
      <c r="J2178" s="1">
        <v>5000000000</v>
      </c>
      <c r="K2178" s="2">
        <v>33650</v>
      </c>
      <c r="L2178">
        <f t="shared" si="34"/>
        <v>12.512850537404679</v>
      </c>
    </row>
    <row r="2179" spans="1:12" x14ac:dyDescent="0.2">
      <c r="A2179">
        <v>2177</v>
      </c>
      <c r="B2179">
        <v>437</v>
      </c>
      <c r="C2179">
        <v>4</v>
      </c>
      <c r="D2179">
        <v>7</v>
      </c>
      <c r="E2179">
        <v>14</v>
      </c>
      <c r="F2179">
        <v>20</v>
      </c>
      <c r="G2179">
        <v>27</v>
      </c>
      <c r="H2179">
        <v>34</v>
      </c>
      <c r="I2179">
        <v>31</v>
      </c>
      <c r="J2179" s="1">
        <v>3500000000</v>
      </c>
      <c r="K2179" s="2">
        <v>33646</v>
      </c>
      <c r="L2179">
        <f t="shared" si="34"/>
        <v>11.731114508820022</v>
      </c>
    </row>
    <row r="2180" spans="1:12" x14ac:dyDescent="0.2">
      <c r="A2180">
        <v>2178</v>
      </c>
      <c r="B2180">
        <v>436</v>
      </c>
      <c r="C2180">
        <v>2</v>
      </c>
      <c r="D2180">
        <v>6</v>
      </c>
      <c r="E2180">
        <v>8</v>
      </c>
      <c r="F2180">
        <v>9</v>
      </c>
      <c r="G2180">
        <v>10</v>
      </c>
      <c r="H2180">
        <v>14</v>
      </c>
      <c r="I2180">
        <v>32</v>
      </c>
      <c r="J2180" s="1">
        <v>2700000000</v>
      </c>
      <c r="K2180" s="2">
        <v>33643</v>
      </c>
      <c r="L2180">
        <f t="shared" ref="L2180:L2243" si="35">STDEV(C2180:I2180)</f>
        <v>9.7272322692042064</v>
      </c>
    </row>
    <row r="2181" spans="1:12" x14ac:dyDescent="0.2">
      <c r="A2181">
        <v>2179</v>
      </c>
      <c r="B2181">
        <v>435</v>
      </c>
      <c r="C2181">
        <v>4</v>
      </c>
      <c r="D2181">
        <v>13</v>
      </c>
      <c r="E2181">
        <v>20</v>
      </c>
      <c r="F2181">
        <v>21</v>
      </c>
      <c r="G2181">
        <v>24</v>
      </c>
      <c r="H2181">
        <v>29</v>
      </c>
      <c r="I2181">
        <v>36</v>
      </c>
      <c r="J2181" s="1">
        <v>2000000000</v>
      </c>
      <c r="K2181" s="2">
        <v>33639</v>
      </c>
      <c r="L2181">
        <f t="shared" si="35"/>
        <v>10.424330514074594</v>
      </c>
    </row>
    <row r="2182" spans="1:12" x14ac:dyDescent="0.2">
      <c r="A2182">
        <v>2180</v>
      </c>
      <c r="B2182">
        <v>434</v>
      </c>
      <c r="C2182">
        <v>1</v>
      </c>
      <c r="D2182">
        <v>2</v>
      </c>
      <c r="E2182">
        <v>13</v>
      </c>
      <c r="F2182">
        <v>19</v>
      </c>
      <c r="G2182">
        <v>29</v>
      </c>
      <c r="H2182">
        <v>38</v>
      </c>
      <c r="I2182">
        <v>6</v>
      </c>
      <c r="J2182" s="1">
        <v>1500000000</v>
      </c>
      <c r="K2182" s="2">
        <v>33636</v>
      </c>
      <c r="L2182">
        <f t="shared" si="35"/>
        <v>14.081396034687552</v>
      </c>
    </row>
    <row r="2183" spans="1:12" x14ac:dyDescent="0.2">
      <c r="A2183">
        <v>2181</v>
      </c>
      <c r="B2183">
        <v>433</v>
      </c>
      <c r="C2183">
        <v>1</v>
      </c>
      <c r="D2183">
        <v>4</v>
      </c>
      <c r="E2183">
        <v>12</v>
      </c>
      <c r="F2183">
        <v>14</v>
      </c>
      <c r="G2183">
        <v>24</v>
      </c>
      <c r="H2183">
        <v>29</v>
      </c>
      <c r="I2183">
        <v>26</v>
      </c>
      <c r="J2183" s="1">
        <v>500000000</v>
      </c>
      <c r="K2183" s="2">
        <v>33632</v>
      </c>
      <c r="L2183">
        <f t="shared" si="35"/>
        <v>10.965313275875671</v>
      </c>
    </row>
    <row r="2184" spans="1:12" x14ac:dyDescent="0.2">
      <c r="A2184">
        <v>2182</v>
      </c>
      <c r="B2184">
        <v>432</v>
      </c>
      <c r="C2184">
        <v>1</v>
      </c>
      <c r="D2184">
        <v>10</v>
      </c>
      <c r="E2184">
        <v>19</v>
      </c>
      <c r="F2184">
        <v>25</v>
      </c>
      <c r="G2184">
        <v>32</v>
      </c>
      <c r="H2184">
        <v>33</v>
      </c>
      <c r="I2184">
        <v>26</v>
      </c>
      <c r="J2184" s="1">
        <v>500000000</v>
      </c>
      <c r="K2184" s="2">
        <v>33629</v>
      </c>
      <c r="L2184">
        <f t="shared" si="35"/>
        <v>11.767590682726453</v>
      </c>
    </row>
    <row r="2185" spans="1:12" x14ac:dyDescent="0.2">
      <c r="A2185">
        <v>2183</v>
      </c>
      <c r="B2185">
        <v>431</v>
      </c>
      <c r="C2185">
        <v>16</v>
      </c>
      <c r="D2185">
        <v>18</v>
      </c>
      <c r="E2185">
        <v>20</v>
      </c>
      <c r="F2185">
        <v>29</v>
      </c>
      <c r="G2185">
        <v>30</v>
      </c>
      <c r="H2185">
        <v>35</v>
      </c>
      <c r="I2185">
        <v>1</v>
      </c>
      <c r="J2185" s="1">
        <v>500000000</v>
      </c>
      <c r="K2185" s="2">
        <v>33625</v>
      </c>
      <c r="L2185">
        <f t="shared" si="35"/>
        <v>11.368293418015533</v>
      </c>
    </row>
    <row r="2186" spans="1:12" x14ac:dyDescent="0.2">
      <c r="A2186">
        <v>2184</v>
      </c>
      <c r="B2186">
        <v>430</v>
      </c>
      <c r="C2186">
        <v>3</v>
      </c>
      <c r="D2186">
        <v>6</v>
      </c>
      <c r="E2186">
        <v>30</v>
      </c>
      <c r="F2186">
        <v>36</v>
      </c>
      <c r="G2186">
        <v>37</v>
      </c>
      <c r="H2186">
        <v>38</v>
      </c>
      <c r="I2186">
        <v>11</v>
      </c>
      <c r="J2186" s="1">
        <v>1000000000</v>
      </c>
      <c r="K2186" s="2">
        <v>33622</v>
      </c>
      <c r="L2186">
        <f t="shared" si="35"/>
        <v>15.663120165960974</v>
      </c>
    </row>
    <row r="2187" spans="1:12" x14ac:dyDescent="0.2">
      <c r="A2187">
        <v>2185</v>
      </c>
      <c r="B2187">
        <v>429</v>
      </c>
      <c r="C2187">
        <v>5</v>
      </c>
      <c r="D2187">
        <v>22</v>
      </c>
      <c r="E2187">
        <v>27</v>
      </c>
      <c r="F2187">
        <v>31</v>
      </c>
      <c r="G2187">
        <v>33</v>
      </c>
      <c r="H2187">
        <v>39</v>
      </c>
      <c r="I2187">
        <v>11</v>
      </c>
      <c r="J2187" s="1">
        <v>700000000</v>
      </c>
      <c r="K2187" s="2">
        <v>33618</v>
      </c>
      <c r="L2187">
        <f t="shared" si="35"/>
        <v>12.233832869001711</v>
      </c>
    </row>
    <row r="2188" spans="1:12" x14ac:dyDescent="0.2">
      <c r="A2188">
        <v>2186</v>
      </c>
      <c r="B2188">
        <v>428</v>
      </c>
      <c r="C2188">
        <v>3</v>
      </c>
      <c r="D2188">
        <v>8</v>
      </c>
      <c r="E2188">
        <v>14</v>
      </c>
      <c r="F2188">
        <v>19</v>
      </c>
      <c r="G2188">
        <v>32</v>
      </c>
      <c r="H2188">
        <v>35</v>
      </c>
      <c r="I2188">
        <v>22</v>
      </c>
      <c r="J2188" s="1">
        <v>500000000</v>
      </c>
      <c r="K2188" s="2">
        <v>33615</v>
      </c>
      <c r="L2188">
        <f t="shared" si="35"/>
        <v>11.803954139750516</v>
      </c>
    </row>
    <row r="2189" spans="1:12" x14ac:dyDescent="0.2">
      <c r="A2189">
        <v>2187</v>
      </c>
      <c r="B2189">
        <v>427</v>
      </c>
      <c r="C2189">
        <v>1</v>
      </c>
      <c r="D2189">
        <v>4</v>
      </c>
      <c r="E2189">
        <v>25</v>
      </c>
      <c r="F2189">
        <v>27</v>
      </c>
      <c r="G2189">
        <v>37</v>
      </c>
      <c r="H2189">
        <v>39</v>
      </c>
      <c r="I2189">
        <v>11</v>
      </c>
      <c r="J2189" s="1">
        <v>500000000</v>
      </c>
      <c r="K2189" s="2">
        <v>33611</v>
      </c>
      <c r="L2189">
        <f t="shared" si="35"/>
        <v>15.382426584224207</v>
      </c>
    </row>
    <row r="2190" spans="1:12" x14ac:dyDescent="0.2">
      <c r="A2190">
        <v>2188</v>
      </c>
      <c r="B2190">
        <v>426</v>
      </c>
      <c r="C2190">
        <v>7</v>
      </c>
      <c r="D2190">
        <v>13</v>
      </c>
      <c r="E2190">
        <v>21</v>
      </c>
      <c r="F2190">
        <v>29</v>
      </c>
      <c r="G2190">
        <v>30</v>
      </c>
      <c r="H2190">
        <v>34</v>
      </c>
      <c r="I2190">
        <v>11</v>
      </c>
      <c r="J2190" s="1">
        <v>500000000</v>
      </c>
      <c r="K2190" s="2">
        <v>33608</v>
      </c>
      <c r="L2190">
        <f t="shared" si="35"/>
        <v>10.594248214861461</v>
      </c>
    </row>
    <row r="2191" spans="1:12" x14ac:dyDescent="0.2">
      <c r="A2191">
        <v>2189</v>
      </c>
      <c r="B2191">
        <v>425</v>
      </c>
      <c r="C2191">
        <v>1</v>
      </c>
      <c r="D2191">
        <v>6</v>
      </c>
      <c r="E2191">
        <v>27</v>
      </c>
      <c r="F2191">
        <v>28</v>
      </c>
      <c r="G2191">
        <v>31</v>
      </c>
      <c r="H2191">
        <v>32</v>
      </c>
      <c r="I2191">
        <v>18</v>
      </c>
      <c r="J2191" s="1">
        <v>500000000</v>
      </c>
      <c r="K2191" s="2">
        <v>33604</v>
      </c>
      <c r="L2191">
        <f t="shared" si="35"/>
        <v>12.501428489805248</v>
      </c>
    </row>
    <row r="2192" spans="1:12" x14ac:dyDescent="0.2">
      <c r="A2192">
        <v>2190</v>
      </c>
      <c r="B2192">
        <v>424</v>
      </c>
      <c r="C2192">
        <v>2</v>
      </c>
      <c r="D2192">
        <v>6</v>
      </c>
      <c r="E2192">
        <v>13</v>
      </c>
      <c r="F2192">
        <v>14</v>
      </c>
      <c r="G2192">
        <v>32</v>
      </c>
      <c r="H2192">
        <v>33</v>
      </c>
      <c r="I2192">
        <v>11</v>
      </c>
      <c r="J2192" s="1">
        <v>1400000000</v>
      </c>
      <c r="K2192" s="2">
        <v>33601</v>
      </c>
      <c r="L2192">
        <f t="shared" si="35"/>
        <v>12.102734834581417</v>
      </c>
    </row>
    <row r="2193" spans="1:12" x14ac:dyDescent="0.2">
      <c r="A2193">
        <v>2191</v>
      </c>
      <c r="B2193">
        <v>423</v>
      </c>
      <c r="C2193">
        <v>1</v>
      </c>
      <c r="D2193">
        <v>6</v>
      </c>
      <c r="E2193">
        <v>10</v>
      </c>
      <c r="F2193">
        <v>13</v>
      </c>
      <c r="G2193">
        <v>28</v>
      </c>
      <c r="H2193">
        <v>30</v>
      </c>
      <c r="I2193">
        <v>24</v>
      </c>
      <c r="J2193" s="1">
        <v>1200000000</v>
      </c>
      <c r="K2193" s="2">
        <v>33597</v>
      </c>
      <c r="L2193">
        <f t="shared" si="35"/>
        <v>11.357816691600547</v>
      </c>
    </row>
    <row r="2194" spans="1:12" x14ac:dyDescent="0.2">
      <c r="A2194">
        <v>2192</v>
      </c>
      <c r="B2194">
        <v>422</v>
      </c>
      <c r="C2194">
        <v>1</v>
      </c>
      <c r="D2194">
        <v>6</v>
      </c>
      <c r="E2194">
        <v>7</v>
      </c>
      <c r="F2194">
        <v>23</v>
      </c>
      <c r="G2194">
        <v>25</v>
      </c>
      <c r="H2194">
        <v>35</v>
      </c>
      <c r="I2194">
        <v>37</v>
      </c>
      <c r="J2194" s="1">
        <v>950000000</v>
      </c>
      <c r="K2194" s="2">
        <v>33594</v>
      </c>
      <c r="L2194">
        <f t="shared" si="35"/>
        <v>14.54222096091895</v>
      </c>
    </row>
    <row r="2195" spans="1:12" x14ac:dyDescent="0.2">
      <c r="A2195">
        <v>2193</v>
      </c>
      <c r="B2195">
        <v>421</v>
      </c>
      <c r="C2195">
        <v>6</v>
      </c>
      <c r="D2195">
        <v>8</v>
      </c>
      <c r="E2195">
        <v>9</v>
      </c>
      <c r="F2195">
        <v>11</v>
      </c>
      <c r="G2195">
        <v>25</v>
      </c>
      <c r="H2195">
        <v>29</v>
      </c>
      <c r="I2195">
        <v>3</v>
      </c>
      <c r="J2195" s="1">
        <v>700000000</v>
      </c>
      <c r="K2195" s="2">
        <v>33590</v>
      </c>
      <c r="L2195">
        <f t="shared" si="35"/>
        <v>9.9498743710661994</v>
      </c>
    </row>
    <row r="2196" spans="1:12" x14ac:dyDescent="0.2">
      <c r="A2196">
        <v>2194</v>
      </c>
      <c r="B2196">
        <v>420</v>
      </c>
      <c r="C2196">
        <v>1</v>
      </c>
      <c r="D2196">
        <v>8</v>
      </c>
      <c r="E2196">
        <v>10</v>
      </c>
      <c r="F2196">
        <v>22</v>
      </c>
      <c r="G2196">
        <v>29</v>
      </c>
      <c r="H2196">
        <v>36</v>
      </c>
      <c r="I2196">
        <v>38</v>
      </c>
      <c r="J2196" s="1">
        <v>500000000</v>
      </c>
      <c r="K2196" s="2">
        <v>33587</v>
      </c>
      <c r="L2196">
        <f t="shared" si="35"/>
        <v>14.535670410604194</v>
      </c>
    </row>
    <row r="2197" spans="1:12" x14ac:dyDescent="0.2">
      <c r="A2197">
        <v>2195</v>
      </c>
      <c r="B2197">
        <v>419</v>
      </c>
      <c r="C2197">
        <v>13</v>
      </c>
      <c r="D2197">
        <v>15</v>
      </c>
      <c r="E2197">
        <v>16</v>
      </c>
      <c r="F2197">
        <v>22</v>
      </c>
      <c r="G2197">
        <v>37</v>
      </c>
      <c r="H2197">
        <v>38</v>
      </c>
      <c r="I2197">
        <v>1</v>
      </c>
      <c r="J2197" s="1">
        <v>500000000</v>
      </c>
      <c r="K2197" s="2">
        <v>33583</v>
      </c>
      <c r="L2197">
        <f t="shared" si="35"/>
        <v>13.338094388058661</v>
      </c>
    </row>
    <row r="2198" spans="1:12" x14ac:dyDescent="0.2">
      <c r="A2198">
        <v>2196</v>
      </c>
      <c r="B2198">
        <v>418</v>
      </c>
      <c r="C2198">
        <v>13</v>
      </c>
      <c r="D2198">
        <v>16</v>
      </c>
      <c r="E2198">
        <v>27</v>
      </c>
      <c r="F2198">
        <v>36</v>
      </c>
      <c r="G2198">
        <v>37</v>
      </c>
      <c r="H2198">
        <v>39</v>
      </c>
      <c r="I2198">
        <v>31</v>
      </c>
      <c r="J2198" s="1">
        <v>500000000</v>
      </c>
      <c r="K2198" s="2">
        <v>33580</v>
      </c>
      <c r="L2198">
        <f t="shared" si="35"/>
        <v>10.357881747042406</v>
      </c>
    </row>
    <row r="2199" spans="1:12" x14ac:dyDescent="0.2">
      <c r="A2199">
        <v>2197</v>
      </c>
      <c r="B2199">
        <v>417</v>
      </c>
      <c r="C2199">
        <v>1</v>
      </c>
      <c r="D2199">
        <v>8</v>
      </c>
      <c r="E2199">
        <v>10</v>
      </c>
      <c r="F2199">
        <v>14</v>
      </c>
      <c r="G2199">
        <v>15</v>
      </c>
      <c r="H2199">
        <v>34</v>
      </c>
      <c r="I2199">
        <v>39</v>
      </c>
      <c r="J2199" s="1">
        <v>500000000</v>
      </c>
      <c r="K2199" s="2">
        <v>33576</v>
      </c>
      <c r="L2199">
        <f t="shared" si="35"/>
        <v>13.972762620115439</v>
      </c>
    </row>
    <row r="2200" spans="1:12" x14ac:dyDescent="0.2">
      <c r="A2200">
        <v>2198</v>
      </c>
      <c r="B2200">
        <v>416</v>
      </c>
      <c r="C2200">
        <v>3</v>
      </c>
      <c r="D2200">
        <v>8</v>
      </c>
      <c r="E2200">
        <v>12</v>
      </c>
      <c r="F2200">
        <v>24</v>
      </c>
      <c r="G2200">
        <v>27</v>
      </c>
      <c r="H2200">
        <v>32</v>
      </c>
      <c r="I2200">
        <v>11</v>
      </c>
      <c r="J2200" s="1">
        <v>500000000</v>
      </c>
      <c r="K2200" s="2">
        <v>33573</v>
      </c>
      <c r="L2200">
        <f t="shared" si="35"/>
        <v>10.889050857234002</v>
      </c>
    </row>
    <row r="2201" spans="1:12" x14ac:dyDescent="0.2">
      <c r="A2201">
        <v>2199</v>
      </c>
      <c r="B2201">
        <v>415</v>
      </c>
      <c r="C2201">
        <v>6</v>
      </c>
      <c r="D2201">
        <v>17</v>
      </c>
      <c r="E2201">
        <v>29</v>
      </c>
      <c r="F2201">
        <v>32</v>
      </c>
      <c r="G2201">
        <v>33</v>
      </c>
      <c r="H2201">
        <v>38</v>
      </c>
      <c r="I2201">
        <v>21</v>
      </c>
      <c r="J2201" s="1">
        <v>500000000</v>
      </c>
      <c r="K2201" s="2">
        <v>33569</v>
      </c>
      <c r="L2201">
        <f t="shared" si="35"/>
        <v>11.096975134821975</v>
      </c>
    </row>
    <row r="2202" spans="1:12" x14ac:dyDescent="0.2">
      <c r="A2202">
        <v>2200</v>
      </c>
      <c r="B2202">
        <v>414</v>
      </c>
      <c r="C2202">
        <v>3</v>
      </c>
      <c r="D2202">
        <v>15</v>
      </c>
      <c r="E2202">
        <v>17</v>
      </c>
      <c r="F2202">
        <v>18</v>
      </c>
      <c r="G2202">
        <v>20</v>
      </c>
      <c r="H2202">
        <v>36</v>
      </c>
      <c r="I2202">
        <v>11</v>
      </c>
      <c r="J2202" s="1">
        <v>1200000000</v>
      </c>
      <c r="K2202" s="2">
        <v>33566</v>
      </c>
      <c r="L2202">
        <f t="shared" si="35"/>
        <v>10.056980518170308</v>
      </c>
    </row>
    <row r="2203" spans="1:12" x14ac:dyDescent="0.2">
      <c r="A2203">
        <v>2201</v>
      </c>
      <c r="B2203">
        <v>413</v>
      </c>
      <c r="C2203">
        <v>4</v>
      </c>
      <c r="D2203">
        <v>20</v>
      </c>
      <c r="E2203">
        <v>22</v>
      </c>
      <c r="F2203">
        <v>28</v>
      </c>
      <c r="G2203">
        <v>31</v>
      </c>
      <c r="H2203">
        <v>37</v>
      </c>
      <c r="I2203">
        <v>32</v>
      </c>
      <c r="J2203" s="1">
        <v>950000000</v>
      </c>
      <c r="K2203" s="2">
        <v>33562</v>
      </c>
      <c r="L2203">
        <f t="shared" si="35"/>
        <v>10.899978156378289</v>
      </c>
    </row>
    <row r="2204" spans="1:12" x14ac:dyDescent="0.2">
      <c r="A2204">
        <v>2202</v>
      </c>
      <c r="B2204">
        <v>412</v>
      </c>
      <c r="C2204">
        <v>3</v>
      </c>
      <c r="D2204">
        <v>11</v>
      </c>
      <c r="E2204">
        <v>16</v>
      </c>
      <c r="F2204">
        <v>18</v>
      </c>
      <c r="G2204">
        <v>20</v>
      </c>
      <c r="H2204">
        <v>23</v>
      </c>
      <c r="I2204">
        <v>22</v>
      </c>
      <c r="J2204" s="1">
        <v>750000000</v>
      </c>
      <c r="K2204" s="2">
        <v>33559</v>
      </c>
      <c r="L2204">
        <f t="shared" si="35"/>
        <v>7.0575862594462011</v>
      </c>
    </row>
    <row r="2205" spans="1:12" x14ac:dyDescent="0.2">
      <c r="A2205">
        <v>2203</v>
      </c>
      <c r="B2205">
        <v>411</v>
      </c>
      <c r="C2205">
        <v>8</v>
      </c>
      <c r="D2205">
        <v>18</v>
      </c>
      <c r="E2205">
        <v>19</v>
      </c>
      <c r="F2205">
        <v>22</v>
      </c>
      <c r="G2205">
        <v>35</v>
      </c>
      <c r="H2205">
        <v>38</v>
      </c>
      <c r="I2205">
        <v>3</v>
      </c>
      <c r="J2205" s="1">
        <v>500000000</v>
      </c>
      <c r="K2205" s="2">
        <v>33555</v>
      </c>
      <c r="L2205">
        <f t="shared" si="35"/>
        <v>12.843378875996027</v>
      </c>
    </row>
    <row r="2206" spans="1:12" x14ac:dyDescent="0.2">
      <c r="A2206">
        <v>2204</v>
      </c>
      <c r="B2206">
        <v>410</v>
      </c>
      <c r="C2206">
        <v>1</v>
      </c>
      <c r="D2206">
        <v>9</v>
      </c>
      <c r="E2206">
        <v>11</v>
      </c>
      <c r="F2206">
        <v>18</v>
      </c>
      <c r="G2206">
        <v>32</v>
      </c>
      <c r="H2206">
        <v>37</v>
      </c>
      <c r="I2206">
        <v>25</v>
      </c>
      <c r="J2206" s="1">
        <v>500000000</v>
      </c>
      <c r="K2206" s="2">
        <v>33552</v>
      </c>
      <c r="L2206">
        <f t="shared" si="35"/>
        <v>13.025615788386615</v>
      </c>
    </row>
    <row r="2207" spans="1:12" x14ac:dyDescent="0.2">
      <c r="A2207">
        <v>2205</v>
      </c>
      <c r="B2207">
        <v>409</v>
      </c>
      <c r="C2207">
        <v>3</v>
      </c>
      <c r="D2207">
        <v>16</v>
      </c>
      <c r="E2207">
        <v>18</v>
      </c>
      <c r="F2207">
        <v>25</v>
      </c>
      <c r="G2207">
        <v>26</v>
      </c>
      <c r="H2207">
        <v>32</v>
      </c>
      <c r="I2207">
        <v>33</v>
      </c>
      <c r="J2207" s="1">
        <v>500000000</v>
      </c>
      <c r="K2207" s="2">
        <v>33548</v>
      </c>
      <c r="L2207">
        <f t="shared" si="35"/>
        <v>10.479003951212338</v>
      </c>
    </row>
    <row r="2208" spans="1:12" x14ac:dyDescent="0.2">
      <c r="A2208">
        <v>2206</v>
      </c>
      <c r="B2208">
        <v>408</v>
      </c>
      <c r="C2208">
        <v>1</v>
      </c>
      <c r="D2208">
        <v>14</v>
      </c>
      <c r="E2208">
        <v>17</v>
      </c>
      <c r="F2208">
        <v>23</v>
      </c>
      <c r="G2208">
        <v>26</v>
      </c>
      <c r="H2208">
        <v>35</v>
      </c>
      <c r="I2208">
        <v>39</v>
      </c>
      <c r="J2208" s="1">
        <v>500000000</v>
      </c>
      <c r="K2208" s="2">
        <v>33545</v>
      </c>
      <c r="L2208">
        <f t="shared" si="35"/>
        <v>12.941259230700483</v>
      </c>
    </row>
    <row r="2209" spans="1:12" x14ac:dyDescent="0.2">
      <c r="A2209">
        <v>2207</v>
      </c>
      <c r="B2209">
        <v>407</v>
      </c>
      <c r="C2209">
        <v>9</v>
      </c>
      <c r="D2209">
        <v>12</v>
      </c>
      <c r="E2209">
        <v>15</v>
      </c>
      <c r="F2209">
        <v>17</v>
      </c>
      <c r="G2209">
        <v>29</v>
      </c>
      <c r="H2209">
        <v>38</v>
      </c>
      <c r="I2209">
        <v>39</v>
      </c>
      <c r="J2209" s="1">
        <v>500000000</v>
      </c>
      <c r="K2209" s="2">
        <v>33541</v>
      </c>
      <c r="L2209">
        <f t="shared" si="35"/>
        <v>12.472827609304499</v>
      </c>
    </row>
    <row r="2210" spans="1:12" x14ac:dyDescent="0.2">
      <c r="A2210">
        <v>2208</v>
      </c>
      <c r="B2210">
        <v>406</v>
      </c>
      <c r="C2210">
        <v>1</v>
      </c>
      <c r="D2210">
        <v>4</v>
      </c>
      <c r="E2210">
        <v>9</v>
      </c>
      <c r="F2210">
        <v>23</v>
      </c>
      <c r="G2210">
        <v>25</v>
      </c>
      <c r="H2210">
        <v>30</v>
      </c>
      <c r="I2210">
        <v>21</v>
      </c>
      <c r="J2210" s="1">
        <v>750000000</v>
      </c>
      <c r="K2210" s="2">
        <v>33538</v>
      </c>
      <c r="L2210">
        <f t="shared" si="35"/>
        <v>11.320020191804304</v>
      </c>
    </row>
    <row r="2211" spans="1:12" x14ac:dyDescent="0.2">
      <c r="A2211">
        <v>2209</v>
      </c>
      <c r="B2211">
        <v>405</v>
      </c>
      <c r="C2211">
        <v>3</v>
      </c>
      <c r="D2211">
        <v>6</v>
      </c>
      <c r="E2211">
        <v>21</v>
      </c>
      <c r="F2211">
        <v>28</v>
      </c>
      <c r="G2211">
        <v>30</v>
      </c>
      <c r="H2211">
        <v>36</v>
      </c>
      <c r="I2211">
        <v>7</v>
      </c>
      <c r="J2211" s="1">
        <v>500000000</v>
      </c>
      <c r="K2211" s="2">
        <v>33534</v>
      </c>
      <c r="L2211">
        <f t="shared" si="35"/>
        <v>13.313079855469029</v>
      </c>
    </row>
    <row r="2212" spans="1:12" x14ac:dyDescent="0.2">
      <c r="A2212">
        <v>2210</v>
      </c>
      <c r="B2212">
        <v>404</v>
      </c>
      <c r="C2212">
        <v>2</v>
      </c>
      <c r="D2212">
        <v>6</v>
      </c>
      <c r="E2212">
        <v>11</v>
      </c>
      <c r="F2212">
        <v>19</v>
      </c>
      <c r="G2212">
        <v>31</v>
      </c>
      <c r="H2212">
        <v>35</v>
      </c>
      <c r="I2212">
        <v>5</v>
      </c>
      <c r="J2212" s="1">
        <v>500000000</v>
      </c>
      <c r="K2212" s="2">
        <v>33531</v>
      </c>
      <c r="L2212">
        <f t="shared" si="35"/>
        <v>13.138456820306089</v>
      </c>
    </row>
    <row r="2213" spans="1:12" x14ac:dyDescent="0.2">
      <c r="A2213">
        <v>2211</v>
      </c>
      <c r="B2213">
        <v>403</v>
      </c>
      <c r="C2213">
        <v>17</v>
      </c>
      <c r="D2213">
        <v>20</v>
      </c>
      <c r="E2213">
        <v>21</v>
      </c>
      <c r="F2213">
        <v>22</v>
      </c>
      <c r="G2213">
        <v>23</v>
      </c>
      <c r="H2213">
        <v>29</v>
      </c>
      <c r="I2213">
        <v>34</v>
      </c>
      <c r="J2213" s="1">
        <v>500000000</v>
      </c>
      <c r="K2213" s="2">
        <v>33527</v>
      </c>
      <c r="L2213">
        <f t="shared" si="35"/>
        <v>5.8227795686220105</v>
      </c>
    </row>
    <row r="2214" spans="1:12" x14ac:dyDescent="0.2">
      <c r="A2214">
        <v>2212</v>
      </c>
      <c r="B2214">
        <v>402</v>
      </c>
      <c r="C2214">
        <v>3</v>
      </c>
      <c r="D2214">
        <v>9</v>
      </c>
      <c r="E2214">
        <v>11</v>
      </c>
      <c r="F2214">
        <v>21</v>
      </c>
      <c r="G2214">
        <v>22</v>
      </c>
      <c r="H2214">
        <v>35</v>
      </c>
      <c r="I2214">
        <v>30</v>
      </c>
      <c r="J2214" s="1">
        <v>500000000</v>
      </c>
      <c r="K2214" s="2">
        <v>33524</v>
      </c>
      <c r="L2214">
        <f t="shared" si="35"/>
        <v>11.614850920470824</v>
      </c>
    </row>
    <row r="2215" spans="1:12" x14ac:dyDescent="0.2">
      <c r="A2215">
        <v>2213</v>
      </c>
      <c r="B2215">
        <v>401</v>
      </c>
      <c r="C2215">
        <v>2</v>
      </c>
      <c r="D2215">
        <v>3</v>
      </c>
      <c r="E2215">
        <v>11</v>
      </c>
      <c r="F2215">
        <v>16</v>
      </c>
      <c r="G2215">
        <v>25</v>
      </c>
      <c r="H2215">
        <v>34</v>
      </c>
      <c r="I2215">
        <v>20</v>
      </c>
      <c r="J2215" s="1">
        <v>500000000</v>
      </c>
      <c r="K2215" s="2">
        <v>33520</v>
      </c>
      <c r="L2215">
        <f t="shared" si="35"/>
        <v>11.625096005747958</v>
      </c>
    </row>
    <row r="2216" spans="1:12" x14ac:dyDescent="0.2">
      <c r="A2216">
        <v>2214</v>
      </c>
      <c r="B2216">
        <v>400</v>
      </c>
      <c r="C2216">
        <v>1</v>
      </c>
      <c r="D2216">
        <v>17</v>
      </c>
      <c r="E2216">
        <v>18</v>
      </c>
      <c r="F2216">
        <v>21</v>
      </c>
      <c r="G2216">
        <v>23</v>
      </c>
      <c r="H2216">
        <v>36</v>
      </c>
      <c r="I2216">
        <v>38</v>
      </c>
      <c r="J2216" s="1">
        <v>1350000000</v>
      </c>
      <c r="K2216" s="2">
        <v>33517</v>
      </c>
      <c r="L2216">
        <f t="shared" si="35"/>
        <v>12.489995996796797</v>
      </c>
    </row>
    <row r="2217" spans="1:12" x14ac:dyDescent="0.2">
      <c r="A2217">
        <v>2215</v>
      </c>
      <c r="B2217">
        <v>399</v>
      </c>
      <c r="C2217">
        <v>2</v>
      </c>
      <c r="D2217">
        <v>3</v>
      </c>
      <c r="E2217">
        <v>9</v>
      </c>
      <c r="F2217">
        <v>23</v>
      </c>
      <c r="G2217">
        <v>25</v>
      </c>
      <c r="H2217">
        <v>26</v>
      </c>
      <c r="I2217">
        <v>8</v>
      </c>
      <c r="J2217" s="1">
        <v>1000000000</v>
      </c>
      <c r="K2217" s="2">
        <v>33513</v>
      </c>
      <c r="L2217">
        <f t="shared" si="35"/>
        <v>10.578504710249076</v>
      </c>
    </row>
    <row r="2218" spans="1:12" x14ac:dyDescent="0.2">
      <c r="A2218">
        <v>2216</v>
      </c>
      <c r="B2218">
        <v>398</v>
      </c>
      <c r="C2218">
        <v>2</v>
      </c>
      <c r="D2218">
        <v>19</v>
      </c>
      <c r="E2218">
        <v>21</v>
      </c>
      <c r="F2218">
        <v>27</v>
      </c>
      <c r="G2218">
        <v>28</v>
      </c>
      <c r="H2218">
        <v>29</v>
      </c>
      <c r="I2218">
        <v>22</v>
      </c>
      <c r="J2218" s="1">
        <v>800000000</v>
      </c>
      <c r="K2218" s="2">
        <v>33510</v>
      </c>
      <c r="L2218">
        <f t="shared" si="35"/>
        <v>9.263343014782718</v>
      </c>
    </row>
    <row r="2219" spans="1:12" x14ac:dyDescent="0.2">
      <c r="A2219">
        <v>2217</v>
      </c>
      <c r="B2219">
        <v>397</v>
      </c>
      <c r="C2219">
        <v>1</v>
      </c>
      <c r="D2219">
        <v>2</v>
      </c>
      <c r="E2219">
        <v>3</v>
      </c>
      <c r="F2219">
        <v>4</v>
      </c>
      <c r="G2219">
        <v>30</v>
      </c>
      <c r="H2219">
        <v>37</v>
      </c>
      <c r="I2219">
        <v>39</v>
      </c>
      <c r="J2219" s="1">
        <v>500000000</v>
      </c>
      <c r="K2219" s="2">
        <v>33506</v>
      </c>
      <c r="L2219">
        <f t="shared" si="35"/>
        <v>17.784423361068367</v>
      </c>
    </row>
    <row r="2220" spans="1:12" x14ac:dyDescent="0.2">
      <c r="A2220">
        <v>2218</v>
      </c>
      <c r="B2220">
        <v>396</v>
      </c>
      <c r="C2220">
        <v>1</v>
      </c>
      <c r="D2220">
        <v>5</v>
      </c>
      <c r="E2220">
        <v>11</v>
      </c>
      <c r="F2220">
        <v>19</v>
      </c>
      <c r="G2220">
        <v>26</v>
      </c>
      <c r="H2220">
        <v>33</v>
      </c>
      <c r="I2220">
        <v>14</v>
      </c>
      <c r="J2220" s="1">
        <v>500000000</v>
      </c>
      <c r="K2220" s="2">
        <v>33503</v>
      </c>
      <c r="L2220">
        <f t="shared" si="35"/>
        <v>11.341033798514474</v>
      </c>
    </row>
    <row r="2221" spans="1:12" x14ac:dyDescent="0.2">
      <c r="A2221">
        <v>2219</v>
      </c>
      <c r="B2221">
        <v>395</v>
      </c>
      <c r="C2221">
        <v>7</v>
      </c>
      <c r="D2221">
        <v>14</v>
      </c>
      <c r="E2221">
        <v>15</v>
      </c>
      <c r="F2221">
        <v>17</v>
      </c>
      <c r="G2221">
        <v>29</v>
      </c>
      <c r="H2221">
        <v>33</v>
      </c>
      <c r="I2221">
        <v>25</v>
      </c>
      <c r="J2221" s="1">
        <v>500000000</v>
      </c>
      <c r="K2221" s="2">
        <v>33499</v>
      </c>
      <c r="L2221">
        <f t="shared" si="35"/>
        <v>9.2556289179432145</v>
      </c>
    </row>
    <row r="2222" spans="1:12" x14ac:dyDescent="0.2">
      <c r="A2222">
        <v>2220</v>
      </c>
      <c r="B2222">
        <v>394</v>
      </c>
      <c r="C2222">
        <v>10</v>
      </c>
      <c r="D2222">
        <v>22</v>
      </c>
      <c r="E2222">
        <v>27</v>
      </c>
      <c r="F2222">
        <v>33</v>
      </c>
      <c r="G2222">
        <v>34</v>
      </c>
      <c r="H2222">
        <v>36</v>
      </c>
      <c r="I2222">
        <v>21</v>
      </c>
      <c r="J2222" s="1">
        <v>800000000</v>
      </c>
      <c r="K2222" s="2">
        <v>33496</v>
      </c>
      <c r="L2222">
        <f t="shared" si="35"/>
        <v>9.2272887211172261</v>
      </c>
    </row>
    <row r="2223" spans="1:12" x14ac:dyDescent="0.2">
      <c r="A2223">
        <v>2221</v>
      </c>
      <c r="B2223">
        <v>393</v>
      </c>
      <c r="C2223">
        <v>15</v>
      </c>
      <c r="D2223">
        <v>19</v>
      </c>
      <c r="E2223">
        <v>24</v>
      </c>
      <c r="F2223">
        <v>30</v>
      </c>
      <c r="G2223">
        <v>33</v>
      </c>
      <c r="H2223">
        <v>34</v>
      </c>
      <c r="I2223">
        <v>18</v>
      </c>
      <c r="J2223" s="1">
        <v>500000000</v>
      </c>
      <c r="K2223" s="2">
        <v>33492</v>
      </c>
      <c r="L2223">
        <f t="shared" si="35"/>
        <v>7.696628822938993</v>
      </c>
    </row>
    <row r="2224" spans="1:12" x14ac:dyDescent="0.2">
      <c r="A2224">
        <v>2222</v>
      </c>
      <c r="B2224">
        <v>392</v>
      </c>
      <c r="C2224">
        <v>10</v>
      </c>
      <c r="D2224">
        <v>11</v>
      </c>
      <c r="E2224">
        <v>13</v>
      </c>
      <c r="F2224">
        <v>16</v>
      </c>
      <c r="G2224">
        <v>30</v>
      </c>
      <c r="H2224">
        <v>38</v>
      </c>
      <c r="I2224">
        <v>14</v>
      </c>
      <c r="J2224" s="1">
        <v>500000000</v>
      </c>
      <c r="K2224" s="2">
        <v>33489</v>
      </c>
      <c r="L2224">
        <f t="shared" si="35"/>
        <v>10.776959550024168</v>
      </c>
    </row>
    <row r="2225" spans="1:12" x14ac:dyDescent="0.2">
      <c r="A2225">
        <v>2223</v>
      </c>
      <c r="B2225">
        <v>391</v>
      </c>
      <c r="C2225">
        <v>11</v>
      </c>
      <c r="D2225">
        <v>13</v>
      </c>
      <c r="E2225">
        <v>17</v>
      </c>
      <c r="F2225">
        <v>26</v>
      </c>
      <c r="G2225">
        <v>36</v>
      </c>
      <c r="H2225">
        <v>39</v>
      </c>
      <c r="I2225">
        <v>2</v>
      </c>
      <c r="J2225" s="1">
        <v>1300000000</v>
      </c>
      <c r="K2225" s="2">
        <v>33485</v>
      </c>
      <c r="L2225">
        <f t="shared" si="35"/>
        <v>13.624208146495986</v>
      </c>
    </row>
    <row r="2226" spans="1:12" x14ac:dyDescent="0.2">
      <c r="A2226">
        <v>2224</v>
      </c>
      <c r="B2226">
        <v>390</v>
      </c>
      <c r="C2226">
        <v>10</v>
      </c>
      <c r="D2226">
        <v>11</v>
      </c>
      <c r="E2226">
        <v>12</v>
      </c>
      <c r="F2226">
        <v>13</v>
      </c>
      <c r="G2226">
        <v>31</v>
      </c>
      <c r="H2226">
        <v>39</v>
      </c>
      <c r="I2226">
        <v>9</v>
      </c>
      <c r="J2226" s="1">
        <v>700000000</v>
      </c>
      <c r="K2226" s="2">
        <v>33482</v>
      </c>
      <c r="L2226">
        <f t="shared" si="35"/>
        <v>12.005950905399251</v>
      </c>
    </row>
    <row r="2227" spans="1:12" x14ac:dyDescent="0.2">
      <c r="A2227">
        <v>2225</v>
      </c>
      <c r="B2227">
        <v>389</v>
      </c>
      <c r="C2227">
        <v>1</v>
      </c>
      <c r="D2227">
        <v>3</v>
      </c>
      <c r="E2227">
        <v>5</v>
      </c>
      <c r="F2227">
        <v>24</v>
      </c>
      <c r="G2227">
        <v>30</v>
      </c>
      <c r="H2227">
        <v>34</v>
      </c>
      <c r="I2227">
        <v>7</v>
      </c>
      <c r="J2227" s="1">
        <v>700000000</v>
      </c>
      <c r="K2227" s="2">
        <v>33478</v>
      </c>
      <c r="L2227">
        <f t="shared" si="35"/>
        <v>13.96935421352244</v>
      </c>
    </row>
    <row r="2228" spans="1:12" x14ac:dyDescent="0.2">
      <c r="A2228">
        <v>2226</v>
      </c>
      <c r="B2228">
        <v>388</v>
      </c>
      <c r="C2228">
        <v>4</v>
      </c>
      <c r="D2228">
        <v>16</v>
      </c>
      <c r="E2228">
        <v>17</v>
      </c>
      <c r="F2228">
        <v>20</v>
      </c>
      <c r="G2228">
        <v>30</v>
      </c>
      <c r="H2228">
        <v>37</v>
      </c>
      <c r="I2228">
        <v>5</v>
      </c>
      <c r="J2228" s="1">
        <v>500000000</v>
      </c>
      <c r="K2228" s="2">
        <v>33475</v>
      </c>
      <c r="L2228">
        <f t="shared" si="35"/>
        <v>12.094863136295272</v>
      </c>
    </row>
    <row r="2229" spans="1:12" x14ac:dyDescent="0.2">
      <c r="A2229">
        <v>2227</v>
      </c>
      <c r="B2229">
        <v>387</v>
      </c>
      <c r="C2229">
        <v>2</v>
      </c>
      <c r="D2229">
        <v>6</v>
      </c>
      <c r="E2229">
        <v>21</v>
      </c>
      <c r="F2229">
        <v>26</v>
      </c>
      <c r="G2229">
        <v>28</v>
      </c>
      <c r="H2229">
        <v>32</v>
      </c>
      <c r="I2229">
        <v>25</v>
      </c>
      <c r="J2229" s="1">
        <v>500000000</v>
      </c>
      <c r="K2229" s="2">
        <v>33471</v>
      </c>
      <c r="L2229">
        <f t="shared" si="35"/>
        <v>11.474609652039003</v>
      </c>
    </row>
    <row r="2230" spans="1:12" x14ac:dyDescent="0.2">
      <c r="A2230">
        <v>2228</v>
      </c>
      <c r="B2230">
        <v>386</v>
      </c>
      <c r="C2230">
        <v>3</v>
      </c>
      <c r="D2230">
        <v>8</v>
      </c>
      <c r="E2230">
        <v>32</v>
      </c>
      <c r="F2230">
        <v>33</v>
      </c>
      <c r="G2230">
        <v>35</v>
      </c>
      <c r="H2230">
        <v>37</v>
      </c>
      <c r="I2230">
        <v>17</v>
      </c>
      <c r="J2230" s="1">
        <v>500000000</v>
      </c>
      <c r="K2230" s="2">
        <v>33468</v>
      </c>
      <c r="L2230">
        <f t="shared" si="35"/>
        <v>14.022091413874309</v>
      </c>
    </row>
    <row r="2231" spans="1:12" x14ac:dyDescent="0.2">
      <c r="A2231">
        <v>2229</v>
      </c>
      <c r="B2231">
        <v>385</v>
      </c>
      <c r="C2231">
        <v>5</v>
      </c>
      <c r="D2231">
        <v>12</v>
      </c>
      <c r="E2231">
        <v>14</v>
      </c>
      <c r="F2231">
        <v>19</v>
      </c>
      <c r="G2231">
        <v>37</v>
      </c>
      <c r="H2231">
        <v>39</v>
      </c>
      <c r="I2231">
        <v>10</v>
      </c>
      <c r="J2231" s="1">
        <v>700000000</v>
      </c>
      <c r="K2231" s="2">
        <v>33464</v>
      </c>
      <c r="L2231">
        <f t="shared" si="35"/>
        <v>13.377308434523776</v>
      </c>
    </row>
    <row r="2232" spans="1:12" x14ac:dyDescent="0.2">
      <c r="A2232">
        <v>2230</v>
      </c>
      <c r="B2232">
        <v>384</v>
      </c>
      <c r="C2232">
        <v>7</v>
      </c>
      <c r="D2232">
        <v>11</v>
      </c>
      <c r="E2232">
        <v>14</v>
      </c>
      <c r="F2232">
        <v>18</v>
      </c>
      <c r="G2232">
        <v>36</v>
      </c>
      <c r="H2232">
        <v>39</v>
      </c>
      <c r="I2232">
        <v>33</v>
      </c>
      <c r="J2232" s="1">
        <v>500000000</v>
      </c>
      <c r="K2232" s="2">
        <v>33461</v>
      </c>
      <c r="L2232">
        <f t="shared" si="35"/>
        <v>13.100345324419797</v>
      </c>
    </row>
    <row r="2233" spans="1:12" x14ac:dyDescent="0.2">
      <c r="A2233">
        <v>2231</v>
      </c>
      <c r="B2233">
        <v>383</v>
      </c>
      <c r="C2233">
        <v>8</v>
      </c>
      <c r="D2233">
        <v>9</v>
      </c>
      <c r="E2233">
        <v>14</v>
      </c>
      <c r="F2233">
        <v>20</v>
      </c>
      <c r="G2233">
        <v>24</v>
      </c>
      <c r="H2233">
        <v>39</v>
      </c>
      <c r="I2233">
        <v>26</v>
      </c>
      <c r="J2233" s="1">
        <v>500000000</v>
      </c>
      <c r="K2233" s="2">
        <v>33457</v>
      </c>
      <c r="L2233">
        <f t="shared" si="35"/>
        <v>10.908712114635714</v>
      </c>
    </row>
    <row r="2234" spans="1:12" x14ac:dyDescent="0.2">
      <c r="A2234">
        <v>2232</v>
      </c>
      <c r="B2234">
        <v>382</v>
      </c>
      <c r="C2234">
        <v>7</v>
      </c>
      <c r="D2234">
        <v>9</v>
      </c>
      <c r="E2234">
        <v>14</v>
      </c>
      <c r="F2234">
        <v>15</v>
      </c>
      <c r="G2234">
        <v>22</v>
      </c>
      <c r="H2234">
        <v>23</v>
      </c>
      <c r="I2234">
        <v>27</v>
      </c>
      <c r="J2234" s="1">
        <v>550000000</v>
      </c>
      <c r="K2234" s="2">
        <v>33454</v>
      </c>
      <c r="L2234">
        <f t="shared" si="35"/>
        <v>7.4992063072097981</v>
      </c>
    </row>
    <row r="2235" spans="1:12" x14ac:dyDescent="0.2">
      <c r="A2235">
        <v>2233</v>
      </c>
      <c r="B2235">
        <v>381</v>
      </c>
      <c r="C2235">
        <v>12</v>
      </c>
      <c r="D2235">
        <v>13</v>
      </c>
      <c r="E2235">
        <v>16</v>
      </c>
      <c r="F2235">
        <v>19</v>
      </c>
      <c r="G2235">
        <v>24</v>
      </c>
      <c r="H2235">
        <v>28</v>
      </c>
      <c r="I2235">
        <v>20</v>
      </c>
      <c r="J2235" s="1">
        <v>500000000</v>
      </c>
      <c r="K2235" s="2">
        <v>33450</v>
      </c>
      <c r="L2235">
        <f t="shared" si="35"/>
        <v>5.7858612562167826</v>
      </c>
    </row>
    <row r="2236" spans="1:12" x14ac:dyDescent="0.2">
      <c r="A2236">
        <v>2234</v>
      </c>
      <c r="B2236">
        <v>380</v>
      </c>
      <c r="C2236">
        <v>4</v>
      </c>
      <c r="D2236">
        <v>7</v>
      </c>
      <c r="E2236">
        <v>12</v>
      </c>
      <c r="F2236">
        <v>16</v>
      </c>
      <c r="G2236">
        <v>28</v>
      </c>
      <c r="H2236">
        <v>37</v>
      </c>
      <c r="I2236">
        <v>19</v>
      </c>
      <c r="J2236" s="1">
        <v>500000000</v>
      </c>
      <c r="K2236" s="2">
        <v>33447</v>
      </c>
      <c r="L2236">
        <f t="shared" si="35"/>
        <v>11.674147261608203</v>
      </c>
    </row>
    <row r="2237" spans="1:12" x14ac:dyDescent="0.2">
      <c r="A2237">
        <v>2235</v>
      </c>
      <c r="B2237">
        <v>379</v>
      </c>
      <c r="C2237">
        <v>5</v>
      </c>
      <c r="D2237">
        <v>10</v>
      </c>
      <c r="E2237">
        <v>13</v>
      </c>
      <c r="F2237">
        <v>17</v>
      </c>
      <c r="G2237">
        <v>19</v>
      </c>
      <c r="H2237">
        <v>36</v>
      </c>
      <c r="I2237">
        <v>26</v>
      </c>
      <c r="J2237" s="1">
        <v>1000000000</v>
      </c>
      <c r="K2237" s="2">
        <v>33443</v>
      </c>
      <c r="L2237">
        <f t="shared" si="35"/>
        <v>10.392304845413264</v>
      </c>
    </row>
    <row r="2238" spans="1:12" x14ac:dyDescent="0.2">
      <c r="A2238">
        <v>2236</v>
      </c>
      <c r="B2238">
        <v>378</v>
      </c>
      <c r="C2238">
        <v>17</v>
      </c>
      <c r="D2238">
        <v>19</v>
      </c>
      <c r="E2238">
        <v>24</v>
      </c>
      <c r="F2238">
        <v>27</v>
      </c>
      <c r="G2238">
        <v>28</v>
      </c>
      <c r="H2238">
        <v>38</v>
      </c>
      <c r="I2238">
        <v>37</v>
      </c>
      <c r="J2238" s="1">
        <v>800000000</v>
      </c>
      <c r="K2238" s="2">
        <v>33440</v>
      </c>
      <c r="L2238">
        <f t="shared" si="35"/>
        <v>8.1123069351155497</v>
      </c>
    </row>
    <row r="2239" spans="1:12" x14ac:dyDescent="0.2">
      <c r="A2239">
        <v>2237</v>
      </c>
      <c r="B2239">
        <v>377</v>
      </c>
      <c r="C2239">
        <v>10</v>
      </c>
      <c r="D2239">
        <v>12</v>
      </c>
      <c r="E2239">
        <v>17</v>
      </c>
      <c r="F2239">
        <v>19</v>
      </c>
      <c r="G2239">
        <v>31</v>
      </c>
      <c r="H2239">
        <v>34</v>
      </c>
      <c r="I2239">
        <v>4</v>
      </c>
      <c r="J2239" s="1">
        <v>500000000</v>
      </c>
      <c r="K2239" s="2">
        <v>33436</v>
      </c>
      <c r="L2239">
        <f t="shared" si="35"/>
        <v>10.976164652381561</v>
      </c>
    </row>
    <row r="2240" spans="1:12" x14ac:dyDescent="0.2">
      <c r="A2240">
        <v>2238</v>
      </c>
      <c r="B2240">
        <v>376</v>
      </c>
      <c r="C2240">
        <v>8</v>
      </c>
      <c r="D2240">
        <v>10</v>
      </c>
      <c r="E2240">
        <v>14</v>
      </c>
      <c r="F2240">
        <v>18</v>
      </c>
      <c r="G2240">
        <v>19</v>
      </c>
      <c r="H2240">
        <v>38</v>
      </c>
      <c r="I2240">
        <v>22</v>
      </c>
      <c r="J2240" s="1">
        <v>500000000</v>
      </c>
      <c r="K2240" s="2">
        <v>33433</v>
      </c>
      <c r="L2240">
        <f t="shared" si="35"/>
        <v>9.9642217099838906</v>
      </c>
    </row>
    <row r="2241" spans="1:12" x14ac:dyDescent="0.2">
      <c r="A2241">
        <v>2239</v>
      </c>
      <c r="B2241">
        <v>375</v>
      </c>
      <c r="C2241">
        <v>3</v>
      </c>
      <c r="D2241">
        <v>9</v>
      </c>
      <c r="E2241">
        <v>12</v>
      </c>
      <c r="F2241">
        <v>19</v>
      </c>
      <c r="G2241">
        <v>26</v>
      </c>
      <c r="H2241">
        <v>38</v>
      </c>
      <c r="I2241">
        <v>13</v>
      </c>
      <c r="J2241" s="1">
        <v>1000000000</v>
      </c>
      <c r="K2241" s="2">
        <v>33429</v>
      </c>
      <c r="L2241">
        <f t="shared" si="35"/>
        <v>11.73923011996629</v>
      </c>
    </row>
    <row r="2242" spans="1:12" x14ac:dyDescent="0.2">
      <c r="A2242">
        <v>2240</v>
      </c>
      <c r="B2242">
        <v>374</v>
      </c>
      <c r="C2242">
        <v>6</v>
      </c>
      <c r="D2242">
        <v>7</v>
      </c>
      <c r="E2242">
        <v>14</v>
      </c>
      <c r="F2242">
        <v>27</v>
      </c>
      <c r="G2242">
        <v>30</v>
      </c>
      <c r="H2242">
        <v>36</v>
      </c>
      <c r="I2242">
        <v>11</v>
      </c>
      <c r="J2242" s="1">
        <v>800000000</v>
      </c>
      <c r="K2242" s="2">
        <v>33426</v>
      </c>
      <c r="L2242">
        <f t="shared" si="35"/>
        <v>12.079104350272081</v>
      </c>
    </row>
    <row r="2243" spans="1:12" x14ac:dyDescent="0.2">
      <c r="A2243">
        <v>2241</v>
      </c>
      <c r="B2243">
        <v>373</v>
      </c>
      <c r="C2243">
        <v>1</v>
      </c>
      <c r="D2243">
        <v>6</v>
      </c>
      <c r="E2243">
        <v>15</v>
      </c>
      <c r="F2243">
        <v>23</v>
      </c>
      <c r="G2243">
        <v>27</v>
      </c>
      <c r="H2243">
        <v>29</v>
      </c>
      <c r="I2243">
        <v>32</v>
      </c>
      <c r="J2243" s="1">
        <v>500000000</v>
      </c>
      <c r="K2243" s="2">
        <v>33422</v>
      </c>
      <c r="L2243">
        <f t="shared" si="35"/>
        <v>11.958260743101398</v>
      </c>
    </row>
    <row r="2244" spans="1:12" x14ac:dyDescent="0.2">
      <c r="A2244">
        <v>2242</v>
      </c>
      <c r="B2244">
        <v>372</v>
      </c>
      <c r="C2244">
        <v>1</v>
      </c>
      <c r="D2244">
        <v>8</v>
      </c>
      <c r="E2244">
        <v>12</v>
      </c>
      <c r="F2244">
        <v>27</v>
      </c>
      <c r="G2244">
        <v>32</v>
      </c>
      <c r="H2244">
        <v>38</v>
      </c>
      <c r="I2244">
        <v>30</v>
      </c>
      <c r="J2244" s="1">
        <v>500000000</v>
      </c>
      <c r="K2244" s="2">
        <v>33419</v>
      </c>
      <c r="L2244">
        <f t="shared" ref="L2244:L2307" si="36">STDEV(C2244:I2244)</f>
        <v>14.005101111482812</v>
      </c>
    </row>
    <row r="2245" spans="1:12" x14ac:dyDescent="0.2">
      <c r="A2245">
        <v>2243</v>
      </c>
      <c r="B2245">
        <v>371</v>
      </c>
      <c r="C2245">
        <v>9</v>
      </c>
      <c r="D2245">
        <v>13</v>
      </c>
      <c r="E2245">
        <v>16</v>
      </c>
      <c r="F2245">
        <v>24</v>
      </c>
      <c r="G2245">
        <v>26</v>
      </c>
      <c r="H2245">
        <v>27</v>
      </c>
      <c r="I2245">
        <v>17</v>
      </c>
      <c r="J2245" s="1">
        <v>500000000</v>
      </c>
      <c r="K2245" s="2">
        <v>33415</v>
      </c>
      <c r="L2245">
        <f t="shared" si="36"/>
        <v>6.9144431308330088</v>
      </c>
    </row>
    <row r="2246" spans="1:12" x14ac:dyDescent="0.2">
      <c r="A2246">
        <v>2244</v>
      </c>
      <c r="B2246">
        <v>370</v>
      </c>
      <c r="C2246">
        <v>2</v>
      </c>
      <c r="D2246">
        <v>3</v>
      </c>
      <c r="E2246">
        <v>19</v>
      </c>
      <c r="F2246">
        <v>22</v>
      </c>
      <c r="G2246">
        <v>34</v>
      </c>
      <c r="H2246">
        <v>39</v>
      </c>
      <c r="I2246">
        <v>30</v>
      </c>
      <c r="J2246" s="1">
        <v>500000000</v>
      </c>
      <c r="K2246" s="2">
        <v>33412</v>
      </c>
      <c r="L2246">
        <f t="shared" si="36"/>
        <v>14.511079510891964</v>
      </c>
    </row>
    <row r="2247" spans="1:12" x14ac:dyDescent="0.2">
      <c r="A2247">
        <v>2245</v>
      </c>
      <c r="B2247">
        <v>369</v>
      </c>
      <c r="C2247">
        <v>4</v>
      </c>
      <c r="D2247">
        <v>22</v>
      </c>
      <c r="E2247">
        <v>25</v>
      </c>
      <c r="F2247">
        <v>30</v>
      </c>
      <c r="G2247">
        <v>32</v>
      </c>
      <c r="H2247">
        <v>33</v>
      </c>
      <c r="I2247">
        <v>12</v>
      </c>
      <c r="J2247" s="1">
        <v>500000000</v>
      </c>
      <c r="K2247" s="2">
        <v>33408</v>
      </c>
      <c r="L2247">
        <f t="shared" si="36"/>
        <v>10.921799956312801</v>
      </c>
    </row>
    <row r="2248" spans="1:12" x14ac:dyDescent="0.2">
      <c r="A2248">
        <v>2246</v>
      </c>
      <c r="B2248">
        <v>368</v>
      </c>
      <c r="C2248">
        <v>9</v>
      </c>
      <c r="D2248">
        <v>13</v>
      </c>
      <c r="E2248">
        <v>25</v>
      </c>
      <c r="F2248">
        <v>34</v>
      </c>
      <c r="G2248">
        <v>37</v>
      </c>
      <c r="H2248">
        <v>39</v>
      </c>
      <c r="I2248">
        <v>12</v>
      </c>
      <c r="J2248" s="1">
        <v>500000000</v>
      </c>
      <c r="K2248" s="2">
        <v>33405</v>
      </c>
      <c r="L2248">
        <f t="shared" si="36"/>
        <v>12.811824895105971</v>
      </c>
    </row>
    <row r="2249" spans="1:12" x14ac:dyDescent="0.2">
      <c r="A2249">
        <v>2247</v>
      </c>
      <c r="B2249">
        <v>367</v>
      </c>
      <c r="C2249">
        <v>4</v>
      </c>
      <c r="D2249">
        <v>8</v>
      </c>
      <c r="E2249">
        <v>20</v>
      </c>
      <c r="F2249">
        <v>25</v>
      </c>
      <c r="G2249">
        <v>27</v>
      </c>
      <c r="H2249">
        <v>38</v>
      </c>
      <c r="I2249">
        <v>13</v>
      </c>
      <c r="J2249" s="1">
        <v>500000000</v>
      </c>
      <c r="K2249" s="2">
        <v>33401</v>
      </c>
      <c r="L2249">
        <f t="shared" si="36"/>
        <v>11.856282240712245</v>
      </c>
    </row>
    <row r="2250" spans="1:12" x14ac:dyDescent="0.2">
      <c r="A2250">
        <v>2248</v>
      </c>
      <c r="B2250">
        <v>366</v>
      </c>
      <c r="C2250">
        <v>4</v>
      </c>
      <c r="D2250">
        <v>11</v>
      </c>
      <c r="E2250">
        <v>16</v>
      </c>
      <c r="F2250">
        <v>22</v>
      </c>
      <c r="G2250">
        <v>33</v>
      </c>
      <c r="H2250">
        <v>34</v>
      </c>
      <c r="I2250">
        <v>24</v>
      </c>
      <c r="J2250" s="1">
        <v>500000000</v>
      </c>
      <c r="K2250" s="2">
        <v>33398</v>
      </c>
      <c r="L2250">
        <f t="shared" si="36"/>
        <v>11.073348527841414</v>
      </c>
    </row>
    <row r="2251" spans="1:12" x14ac:dyDescent="0.2">
      <c r="A2251">
        <v>2249</v>
      </c>
      <c r="B2251">
        <v>365</v>
      </c>
      <c r="C2251">
        <v>8</v>
      </c>
      <c r="D2251">
        <v>9</v>
      </c>
      <c r="E2251">
        <v>13</v>
      </c>
      <c r="F2251">
        <v>15</v>
      </c>
      <c r="G2251">
        <v>20</v>
      </c>
      <c r="H2251">
        <v>24</v>
      </c>
      <c r="I2251">
        <v>36</v>
      </c>
      <c r="J2251" s="1">
        <v>600000000</v>
      </c>
      <c r="K2251" s="2">
        <v>33394</v>
      </c>
      <c r="L2251">
        <f t="shared" si="36"/>
        <v>9.8222294045797174</v>
      </c>
    </row>
    <row r="2252" spans="1:12" x14ac:dyDescent="0.2">
      <c r="A2252">
        <v>2250</v>
      </c>
      <c r="B2252">
        <v>364</v>
      </c>
      <c r="C2252">
        <v>8</v>
      </c>
      <c r="D2252">
        <v>12</v>
      </c>
      <c r="E2252">
        <v>18</v>
      </c>
      <c r="F2252">
        <v>26</v>
      </c>
      <c r="G2252">
        <v>36</v>
      </c>
      <c r="H2252">
        <v>37</v>
      </c>
      <c r="I2252">
        <v>17</v>
      </c>
      <c r="J2252" s="1">
        <v>500000000</v>
      </c>
      <c r="K2252" s="2">
        <v>33391</v>
      </c>
      <c r="L2252">
        <f t="shared" si="36"/>
        <v>11.357816691600547</v>
      </c>
    </row>
    <row r="2253" spans="1:12" x14ac:dyDescent="0.2">
      <c r="A2253">
        <v>2251</v>
      </c>
      <c r="B2253">
        <v>363</v>
      </c>
      <c r="C2253">
        <v>8</v>
      </c>
      <c r="D2253">
        <v>23</v>
      </c>
      <c r="E2253">
        <v>27</v>
      </c>
      <c r="F2253">
        <v>32</v>
      </c>
      <c r="G2253">
        <v>35</v>
      </c>
      <c r="H2253">
        <v>38</v>
      </c>
      <c r="I2253">
        <v>24</v>
      </c>
      <c r="J2253" s="1">
        <v>500000000</v>
      </c>
      <c r="K2253" s="2">
        <v>33387</v>
      </c>
      <c r="L2253">
        <f t="shared" si="36"/>
        <v>9.9618319217950706</v>
      </c>
    </row>
    <row r="2254" spans="1:12" x14ac:dyDescent="0.2">
      <c r="A2254">
        <v>2252</v>
      </c>
      <c r="B2254">
        <v>362</v>
      </c>
      <c r="C2254">
        <v>2</v>
      </c>
      <c r="D2254">
        <v>6</v>
      </c>
      <c r="E2254">
        <v>8</v>
      </c>
      <c r="F2254">
        <v>27</v>
      </c>
      <c r="G2254">
        <v>33</v>
      </c>
      <c r="H2254">
        <v>37</v>
      </c>
      <c r="I2254">
        <v>21</v>
      </c>
      <c r="J2254" s="1">
        <v>500000000</v>
      </c>
      <c r="K2254" s="2">
        <v>33384</v>
      </c>
      <c r="L2254">
        <f t="shared" si="36"/>
        <v>13.945472042071234</v>
      </c>
    </row>
    <row r="2255" spans="1:12" x14ac:dyDescent="0.2">
      <c r="A2255">
        <v>2253</v>
      </c>
      <c r="B2255">
        <v>361</v>
      </c>
      <c r="C2255">
        <v>2</v>
      </c>
      <c r="D2255">
        <v>7</v>
      </c>
      <c r="E2255">
        <v>19</v>
      </c>
      <c r="F2255">
        <v>25</v>
      </c>
      <c r="G2255">
        <v>28</v>
      </c>
      <c r="H2255">
        <v>32</v>
      </c>
      <c r="I2255">
        <v>38</v>
      </c>
      <c r="J2255" s="1">
        <v>600000000</v>
      </c>
      <c r="K2255" s="2">
        <v>33380</v>
      </c>
      <c r="L2255">
        <f t="shared" si="36"/>
        <v>13.125765283811619</v>
      </c>
    </row>
    <row r="2256" spans="1:12" x14ac:dyDescent="0.2">
      <c r="A2256">
        <v>2254</v>
      </c>
      <c r="B2256">
        <v>360</v>
      </c>
      <c r="C2256">
        <v>6</v>
      </c>
      <c r="D2256">
        <v>9</v>
      </c>
      <c r="E2256">
        <v>13</v>
      </c>
      <c r="F2256">
        <v>14</v>
      </c>
      <c r="G2256">
        <v>32</v>
      </c>
      <c r="H2256">
        <v>37</v>
      </c>
      <c r="I2256">
        <v>26</v>
      </c>
      <c r="J2256" s="1">
        <v>500000000</v>
      </c>
      <c r="K2256" s="2">
        <v>33377</v>
      </c>
      <c r="L2256">
        <f t="shared" si="36"/>
        <v>12.039617143098072</v>
      </c>
    </row>
    <row r="2257" spans="1:12" x14ac:dyDescent="0.2">
      <c r="A2257">
        <v>2255</v>
      </c>
      <c r="B2257">
        <v>359</v>
      </c>
      <c r="C2257">
        <v>5</v>
      </c>
      <c r="D2257">
        <v>9</v>
      </c>
      <c r="E2257">
        <v>12</v>
      </c>
      <c r="F2257">
        <v>19</v>
      </c>
      <c r="G2257">
        <v>22</v>
      </c>
      <c r="H2257">
        <v>35</v>
      </c>
      <c r="I2257">
        <v>32</v>
      </c>
      <c r="J2257" s="1">
        <v>900000000</v>
      </c>
      <c r="K2257" s="2">
        <v>33373</v>
      </c>
      <c r="L2257">
        <f t="shared" si="36"/>
        <v>11.39339825554798</v>
      </c>
    </row>
    <row r="2258" spans="1:12" x14ac:dyDescent="0.2">
      <c r="A2258">
        <v>2256</v>
      </c>
      <c r="B2258">
        <v>358</v>
      </c>
      <c r="C2258">
        <v>1</v>
      </c>
      <c r="D2258">
        <v>22</v>
      </c>
      <c r="E2258">
        <v>31</v>
      </c>
      <c r="F2258">
        <v>34</v>
      </c>
      <c r="G2258">
        <v>36</v>
      </c>
      <c r="H2258">
        <v>37</v>
      </c>
      <c r="I2258">
        <v>8</v>
      </c>
      <c r="J2258" s="1">
        <v>700000000</v>
      </c>
      <c r="K2258" s="2">
        <v>33370</v>
      </c>
      <c r="L2258">
        <f t="shared" si="36"/>
        <v>14.43870459827302</v>
      </c>
    </row>
    <row r="2259" spans="1:12" x14ac:dyDescent="0.2">
      <c r="A2259">
        <v>2257</v>
      </c>
      <c r="B2259">
        <v>357</v>
      </c>
      <c r="C2259">
        <v>5</v>
      </c>
      <c r="D2259">
        <v>9</v>
      </c>
      <c r="E2259">
        <v>12</v>
      </c>
      <c r="F2259">
        <v>23</v>
      </c>
      <c r="G2259">
        <v>27</v>
      </c>
      <c r="H2259">
        <v>35</v>
      </c>
      <c r="I2259">
        <v>33</v>
      </c>
      <c r="J2259" s="1">
        <v>500000000</v>
      </c>
      <c r="K2259" s="2">
        <v>33366</v>
      </c>
      <c r="L2259">
        <f t="shared" si="36"/>
        <v>11.970201096293842</v>
      </c>
    </row>
    <row r="2260" spans="1:12" x14ac:dyDescent="0.2">
      <c r="A2260">
        <v>2258</v>
      </c>
      <c r="B2260">
        <v>356</v>
      </c>
      <c r="C2260">
        <v>4</v>
      </c>
      <c r="D2260">
        <v>12</v>
      </c>
      <c r="E2260">
        <v>16</v>
      </c>
      <c r="F2260">
        <v>17</v>
      </c>
      <c r="G2260">
        <v>28</v>
      </c>
      <c r="H2260">
        <v>32</v>
      </c>
      <c r="I2260">
        <v>9</v>
      </c>
      <c r="J2260" s="1">
        <v>500000000</v>
      </c>
      <c r="K2260" s="2">
        <v>33363</v>
      </c>
      <c r="L2260">
        <f t="shared" si="36"/>
        <v>10.04039460427347</v>
      </c>
    </row>
    <row r="2261" spans="1:12" x14ac:dyDescent="0.2">
      <c r="A2261">
        <v>2259</v>
      </c>
      <c r="B2261">
        <v>355</v>
      </c>
      <c r="C2261">
        <v>7</v>
      </c>
      <c r="D2261">
        <v>14</v>
      </c>
      <c r="E2261">
        <v>18</v>
      </c>
      <c r="F2261">
        <v>23</v>
      </c>
      <c r="G2261">
        <v>32</v>
      </c>
      <c r="H2261">
        <v>39</v>
      </c>
      <c r="I2261">
        <v>37</v>
      </c>
      <c r="J2261" s="1">
        <v>500000000</v>
      </c>
      <c r="K2261" s="2">
        <v>33359</v>
      </c>
      <c r="L2261">
        <f t="shared" si="36"/>
        <v>12.134170562428043</v>
      </c>
    </row>
    <row r="2262" spans="1:12" x14ac:dyDescent="0.2">
      <c r="A2262">
        <v>2260</v>
      </c>
      <c r="B2262">
        <v>354</v>
      </c>
      <c r="C2262">
        <v>6</v>
      </c>
      <c r="D2262">
        <v>11</v>
      </c>
      <c r="E2262">
        <v>16</v>
      </c>
      <c r="F2262">
        <v>24</v>
      </c>
      <c r="G2262">
        <v>35</v>
      </c>
      <c r="H2262">
        <v>37</v>
      </c>
      <c r="I2262">
        <v>36</v>
      </c>
      <c r="J2262" s="1">
        <v>500000000</v>
      </c>
      <c r="K2262" s="2">
        <v>33356</v>
      </c>
      <c r="L2262">
        <f t="shared" si="36"/>
        <v>12.843378875996027</v>
      </c>
    </row>
    <row r="2263" spans="1:12" x14ac:dyDescent="0.2">
      <c r="A2263">
        <v>2261</v>
      </c>
      <c r="B2263">
        <v>353</v>
      </c>
      <c r="C2263">
        <v>1</v>
      </c>
      <c r="D2263">
        <v>14</v>
      </c>
      <c r="E2263">
        <v>15</v>
      </c>
      <c r="F2263">
        <v>20</v>
      </c>
      <c r="G2263">
        <v>23</v>
      </c>
      <c r="H2263">
        <v>24</v>
      </c>
      <c r="I2263">
        <v>29</v>
      </c>
      <c r="J2263" s="1">
        <v>700000000</v>
      </c>
      <c r="K2263" s="2">
        <v>33352</v>
      </c>
      <c r="L2263">
        <f t="shared" si="36"/>
        <v>9.1287092917527684</v>
      </c>
    </row>
    <row r="2264" spans="1:12" x14ac:dyDescent="0.2">
      <c r="A2264">
        <v>2262</v>
      </c>
      <c r="B2264">
        <v>352</v>
      </c>
      <c r="C2264">
        <v>7</v>
      </c>
      <c r="D2264">
        <v>8</v>
      </c>
      <c r="E2264">
        <v>20</v>
      </c>
      <c r="F2264">
        <v>24</v>
      </c>
      <c r="G2264">
        <v>32</v>
      </c>
      <c r="H2264">
        <v>39</v>
      </c>
      <c r="I2264">
        <v>11</v>
      </c>
      <c r="J2264" s="1">
        <v>500000000</v>
      </c>
      <c r="K2264" s="2">
        <v>33349</v>
      </c>
      <c r="L2264">
        <f t="shared" si="36"/>
        <v>12.348124978157228</v>
      </c>
    </row>
    <row r="2265" spans="1:12" x14ac:dyDescent="0.2">
      <c r="A2265">
        <v>2263</v>
      </c>
      <c r="B2265">
        <v>351</v>
      </c>
      <c r="C2265">
        <v>5</v>
      </c>
      <c r="D2265">
        <v>6</v>
      </c>
      <c r="E2265">
        <v>7</v>
      </c>
      <c r="F2265">
        <v>13</v>
      </c>
      <c r="G2265">
        <v>14</v>
      </c>
      <c r="H2265">
        <v>31</v>
      </c>
      <c r="I2265">
        <v>37</v>
      </c>
      <c r="J2265" s="1">
        <v>700000000</v>
      </c>
      <c r="K2265" s="2">
        <v>33345</v>
      </c>
      <c r="L2265">
        <f t="shared" si="36"/>
        <v>12.78578079259106</v>
      </c>
    </row>
    <row r="2266" spans="1:12" x14ac:dyDescent="0.2">
      <c r="A2266">
        <v>2264</v>
      </c>
      <c r="B2266">
        <v>350</v>
      </c>
      <c r="C2266">
        <v>1</v>
      </c>
      <c r="D2266">
        <v>3</v>
      </c>
      <c r="E2266">
        <v>7</v>
      </c>
      <c r="F2266">
        <v>15</v>
      </c>
      <c r="G2266">
        <v>23</v>
      </c>
      <c r="H2266">
        <v>33</v>
      </c>
      <c r="I2266">
        <v>13</v>
      </c>
      <c r="J2266" s="1">
        <v>500000000</v>
      </c>
      <c r="K2266" s="2">
        <v>33342</v>
      </c>
      <c r="L2266">
        <f t="shared" si="36"/>
        <v>11.414276774536104</v>
      </c>
    </row>
    <row r="2267" spans="1:12" x14ac:dyDescent="0.2">
      <c r="A2267">
        <v>2265</v>
      </c>
      <c r="B2267">
        <v>349</v>
      </c>
      <c r="C2267">
        <v>1</v>
      </c>
      <c r="D2267">
        <v>11</v>
      </c>
      <c r="E2267">
        <v>20</v>
      </c>
      <c r="F2267">
        <v>28</v>
      </c>
      <c r="G2267">
        <v>33</v>
      </c>
      <c r="H2267">
        <v>34</v>
      </c>
      <c r="I2267">
        <v>7</v>
      </c>
      <c r="J2267" s="1">
        <v>700000000</v>
      </c>
      <c r="K2267" s="2">
        <v>33338</v>
      </c>
      <c r="L2267">
        <f t="shared" si="36"/>
        <v>13.133019092203835</v>
      </c>
    </row>
    <row r="2268" spans="1:12" x14ac:dyDescent="0.2">
      <c r="A2268">
        <v>2266</v>
      </c>
      <c r="B2268">
        <v>348</v>
      </c>
      <c r="C2268">
        <v>12</v>
      </c>
      <c r="D2268">
        <v>23</v>
      </c>
      <c r="E2268">
        <v>24</v>
      </c>
      <c r="F2268">
        <v>30</v>
      </c>
      <c r="G2268">
        <v>37</v>
      </c>
      <c r="H2268">
        <v>38</v>
      </c>
      <c r="I2268">
        <v>18</v>
      </c>
      <c r="J2268" s="1">
        <v>500000000</v>
      </c>
      <c r="K2268" s="2">
        <v>33335</v>
      </c>
      <c r="L2268">
        <f t="shared" si="36"/>
        <v>9.6090235369330497</v>
      </c>
    </row>
    <row r="2269" spans="1:12" x14ac:dyDescent="0.2">
      <c r="A2269">
        <v>2267</v>
      </c>
      <c r="B2269">
        <v>347</v>
      </c>
      <c r="C2269">
        <v>13</v>
      </c>
      <c r="D2269">
        <v>14</v>
      </c>
      <c r="E2269">
        <v>26</v>
      </c>
      <c r="F2269">
        <v>27</v>
      </c>
      <c r="G2269">
        <v>36</v>
      </c>
      <c r="H2269">
        <v>39</v>
      </c>
      <c r="I2269">
        <v>29</v>
      </c>
      <c r="J2269" s="1">
        <v>2000000000</v>
      </c>
      <c r="K2269" s="2">
        <v>33331</v>
      </c>
      <c r="L2269">
        <f t="shared" si="36"/>
        <v>9.9283144879394616</v>
      </c>
    </row>
    <row r="2270" spans="1:12" x14ac:dyDescent="0.2">
      <c r="A2270">
        <v>2268</v>
      </c>
      <c r="B2270">
        <v>346</v>
      </c>
      <c r="C2270">
        <v>5</v>
      </c>
      <c r="D2270">
        <v>13</v>
      </c>
      <c r="E2270">
        <v>24</v>
      </c>
      <c r="F2270">
        <v>27</v>
      </c>
      <c r="G2270">
        <v>32</v>
      </c>
      <c r="H2270">
        <v>37</v>
      </c>
      <c r="I2270">
        <v>9</v>
      </c>
      <c r="J2270" s="1">
        <v>1600000000</v>
      </c>
      <c r="K2270" s="2">
        <v>33328</v>
      </c>
      <c r="L2270">
        <f t="shared" si="36"/>
        <v>12.151817422372122</v>
      </c>
    </row>
    <row r="2271" spans="1:12" x14ac:dyDescent="0.2">
      <c r="A2271">
        <v>2269</v>
      </c>
      <c r="B2271">
        <v>345</v>
      </c>
      <c r="C2271">
        <v>3</v>
      </c>
      <c r="D2271">
        <v>10</v>
      </c>
      <c r="E2271">
        <v>12</v>
      </c>
      <c r="F2271">
        <v>15</v>
      </c>
      <c r="G2271">
        <v>20</v>
      </c>
      <c r="H2271">
        <v>21</v>
      </c>
      <c r="I2271">
        <v>36</v>
      </c>
      <c r="J2271" s="1">
        <v>1200000000</v>
      </c>
      <c r="K2271" s="2">
        <v>33321</v>
      </c>
      <c r="L2271">
        <f t="shared" si="36"/>
        <v>10.483547200483331</v>
      </c>
    </row>
    <row r="2272" spans="1:12" x14ac:dyDescent="0.2">
      <c r="A2272">
        <v>2270</v>
      </c>
      <c r="B2272">
        <v>344</v>
      </c>
      <c r="C2272">
        <v>1</v>
      </c>
      <c r="D2272">
        <v>2</v>
      </c>
      <c r="E2272">
        <v>11</v>
      </c>
      <c r="F2272">
        <v>12</v>
      </c>
      <c r="G2272">
        <v>20</v>
      </c>
      <c r="H2272">
        <v>39</v>
      </c>
      <c r="I2272">
        <v>7</v>
      </c>
      <c r="J2272" s="1">
        <v>800000000</v>
      </c>
      <c r="K2272" s="2">
        <v>33314</v>
      </c>
      <c r="L2272">
        <f t="shared" si="36"/>
        <v>13.107613200332233</v>
      </c>
    </row>
    <row r="2273" spans="1:12" x14ac:dyDescent="0.2">
      <c r="A2273">
        <v>2271</v>
      </c>
      <c r="B2273">
        <v>343</v>
      </c>
      <c r="C2273">
        <v>5</v>
      </c>
      <c r="D2273">
        <v>9</v>
      </c>
      <c r="E2273">
        <v>16</v>
      </c>
      <c r="F2273">
        <v>17</v>
      </c>
      <c r="G2273">
        <v>27</v>
      </c>
      <c r="H2273">
        <v>35</v>
      </c>
      <c r="I2273">
        <v>7</v>
      </c>
      <c r="J2273" s="1">
        <v>500000000</v>
      </c>
      <c r="K2273" s="2">
        <v>33307</v>
      </c>
      <c r="L2273">
        <f t="shared" si="36"/>
        <v>11.043205193800437</v>
      </c>
    </row>
    <row r="2274" spans="1:12" x14ac:dyDescent="0.2">
      <c r="A2274">
        <v>2272</v>
      </c>
      <c r="B2274">
        <v>342</v>
      </c>
      <c r="C2274">
        <v>6</v>
      </c>
      <c r="D2274">
        <v>9</v>
      </c>
      <c r="E2274">
        <v>13</v>
      </c>
      <c r="F2274">
        <v>14</v>
      </c>
      <c r="G2274">
        <v>19</v>
      </c>
      <c r="H2274">
        <v>30</v>
      </c>
      <c r="I2274">
        <v>7</v>
      </c>
      <c r="J2274" s="1">
        <v>800000000</v>
      </c>
      <c r="K2274" s="2">
        <v>33300</v>
      </c>
      <c r="L2274">
        <f t="shared" si="36"/>
        <v>8.3666002653407556</v>
      </c>
    </row>
    <row r="2275" spans="1:12" x14ac:dyDescent="0.2">
      <c r="A2275">
        <v>2273</v>
      </c>
      <c r="B2275">
        <v>341</v>
      </c>
      <c r="C2275">
        <v>18</v>
      </c>
      <c r="D2275">
        <v>22</v>
      </c>
      <c r="E2275">
        <v>28</v>
      </c>
      <c r="F2275">
        <v>31</v>
      </c>
      <c r="G2275">
        <v>35</v>
      </c>
      <c r="H2275">
        <v>36</v>
      </c>
      <c r="I2275">
        <v>33</v>
      </c>
      <c r="J2275" s="1">
        <v>500000000</v>
      </c>
      <c r="K2275" s="2">
        <v>33293</v>
      </c>
      <c r="L2275">
        <f t="shared" si="36"/>
        <v>6.7823299831252681</v>
      </c>
    </row>
    <row r="2276" spans="1:12" x14ac:dyDescent="0.2">
      <c r="A2276">
        <v>2274</v>
      </c>
      <c r="B2276">
        <v>340</v>
      </c>
      <c r="C2276">
        <v>2</v>
      </c>
      <c r="D2276">
        <v>3</v>
      </c>
      <c r="E2276">
        <v>15</v>
      </c>
      <c r="F2276">
        <v>18</v>
      </c>
      <c r="G2276">
        <v>19</v>
      </c>
      <c r="H2276">
        <v>22</v>
      </c>
      <c r="I2276">
        <v>6</v>
      </c>
      <c r="J2276" s="1">
        <v>500000000</v>
      </c>
      <c r="K2276" s="2">
        <v>33286</v>
      </c>
      <c r="L2276">
        <f t="shared" si="36"/>
        <v>8.2750341676751091</v>
      </c>
    </row>
    <row r="2277" spans="1:12" x14ac:dyDescent="0.2">
      <c r="A2277">
        <v>2275</v>
      </c>
      <c r="B2277">
        <v>339</v>
      </c>
      <c r="C2277">
        <v>3</v>
      </c>
      <c r="D2277">
        <v>10</v>
      </c>
      <c r="E2277">
        <v>12</v>
      </c>
      <c r="F2277">
        <v>13</v>
      </c>
      <c r="G2277">
        <v>14</v>
      </c>
      <c r="H2277">
        <v>16</v>
      </c>
      <c r="I2277">
        <v>23</v>
      </c>
      <c r="J2277" s="1">
        <v>1200000000</v>
      </c>
      <c r="K2277" s="2">
        <v>33279</v>
      </c>
      <c r="L2277">
        <f t="shared" si="36"/>
        <v>6.0553007081949835</v>
      </c>
    </row>
    <row r="2278" spans="1:12" x14ac:dyDescent="0.2">
      <c r="A2278">
        <v>2276</v>
      </c>
      <c r="B2278">
        <v>338</v>
      </c>
      <c r="C2278">
        <v>6</v>
      </c>
      <c r="D2278">
        <v>12</v>
      </c>
      <c r="E2278">
        <v>18</v>
      </c>
      <c r="F2278">
        <v>19</v>
      </c>
      <c r="G2278">
        <v>27</v>
      </c>
      <c r="H2278">
        <v>28</v>
      </c>
      <c r="I2278">
        <v>36</v>
      </c>
      <c r="J2278" s="1">
        <v>1200000000</v>
      </c>
      <c r="K2278" s="2">
        <v>33272</v>
      </c>
      <c r="L2278">
        <f t="shared" si="36"/>
        <v>10.237652260627129</v>
      </c>
    </row>
    <row r="2279" spans="1:12" x14ac:dyDescent="0.2">
      <c r="A2279">
        <v>2277</v>
      </c>
      <c r="B2279">
        <v>337</v>
      </c>
      <c r="C2279">
        <v>6</v>
      </c>
      <c r="D2279">
        <v>11</v>
      </c>
      <c r="E2279">
        <v>13</v>
      </c>
      <c r="F2279">
        <v>17</v>
      </c>
      <c r="G2279">
        <v>21</v>
      </c>
      <c r="H2279">
        <v>35</v>
      </c>
      <c r="I2279">
        <v>29</v>
      </c>
      <c r="J2279" s="1">
        <v>800000000</v>
      </c>
      <c r="K2279" s="2">
        <v>33265</v>
      </c>
      <c r="L2279">
        <f t="shared" si="36"/>
        <v>10.270160197201912</v>
      </c>
    </row>
    <row r="2280" spans="1:12" x14ac:dyDescent="0.2">
      <c r="A2280">
        <v>2278</v>
      </c>
      <c r="B2280">
        <v>336</v>
      </c>
      <c r="C2280">
        <v>7</v>
      </c>
      <c r="D2280">
        <v>17</v>
      </c>
      <c r="E2280">
        <v>26</v>
      </c>
      <c r="F2280">
        <v>27</v>
      </c>
      <c r="G2280">
        <v>31</v>
      </c>
      <c r="H2280">
        <v>32</v>
      </c>
      <c r="I2280">
        <v>4</v>
      </c>
      <c r="J2280" s="1">
        <v>500000000</v>
      </c>
      <c r="K2280" s="2">
        <v>33258</v>
      </c>
      <c r="L2280">
        <f t="shared" si="36"/>
        <v>11.414276774536104</v>
      </c>
    </row>
    <row r="2281" spans="1:12" x14ac:dyDescent="0.2">
      <c r="A2281">
        <v>2279</v>
      </c>
      <c r="B2281">
        <v>335</v>
      </c>
      <c r="C2281">
        <v>2</v>
      </c>
      <c r="D2281">
        <v>15</v>
      </c>
      <c r="E2281">
        <v>17</v>
      </c>
      <c r="F2281">
        <v>20</v>
      </c>
      <c r="G2281">
        <v>22</v>
      </c>
      <c r="H2281">
        <v>30</v>
      </c>
      <c r="I2281">
        <v>1</v>
      </c>
      <c r="J2281" s="1">
        <v>700000000</v>
      </c>
      <c r="K2281" s="2">
        <v>33251</v>
      </c>
      <c r="L2281">
        <f t="shared" si="36"/>
        <v>10.546947199929239</v>
      </c>
    </row>
    <row r="2282" spans="1:12" x14ac:dyDescent="0.2">
      <c r="A2282">
        <v>2280</v>
      </c>
      <c r="B2282">
        <v>334</v>
      </c>
      <c r="C2282">
        <v>3</v>
      </c>
      <c r="D2282">
        <v>11</v>
      </c>
      <c r="E2282">
        <v>13</v>
      </c>
      <c r="F2282">
        <v>20</v>
      </c>
      <c r="G2282">
        <v>28</v>
      </c>
      <c r="H2282">
        <v>33</v>
      </c>
      <c r="I2282">
        <v>24</v>
      </c>
      <c r="J2282" s="1">
        <v>500000000</v>
      </c>
      <c r="K2282" s="2">
        <v>33244</v>
      </c>
      <c r="L2282">
        <f t="shared" si="36"/>
        <v>10.479003951212338</v>
      </c>
    </row>
    <row r="2283" spans="1:12" x14ac:dyDescent="0.2">
      <c r="A2283">
        <v>2281</v>
      </c>
      <c r="B2283">
        <v>333</v>
      </c>
      <c r="C2283">
        <v>1</v>
      </c>
      <c r="D2283">
        <v>5</v>
      </c>
      <c r="E2283">
        <v>17</v>
      </c>
      <c r="F2283">
        <v>23</v>
      </c>
      <c r="G2283">
        <v>36</v>
      </c>
      <c r="H2283">
        <v>37</v>
      </c>
      <c r="I2283">
        <v>28</v>
      </c>
      <c r="J2283" s="1">
        <v>800000000</v>
      </c>
      <c r="K2283" s="2">
        <v>33237</v>
      </c>
      <c r="L2283">
        <f t="shared" si="36"/>
        <v>14.177446878757825</v>
      </c>
    </row>
    <row r="2284" spans="1:12" x14ac:dyDescent="0.2">
      <c r="A2284">
        <v>2282</v>
      </c>
      <c r="B2284">
        <v>332</v>
      </c>
      <c r="C2284">
        <v>3</v>
      </c>
      <c r="D2284">
        <v>9</v>
      </c>
      <c r="E2284">
        <v>12</v>
      </c>
      <c r="F2284">
        <v>21</v>
      </c>
      <c r="G2284">
        <v>22</v>
      </c>
      <c r="H2284">
        <v>30</v>
      </c>
      <c r="I2284">
        <v>16</v>
      </c>
      <c r="J2284" s="1">
        <v>500000000</v>
      </c>
      <c r="K2284" s="2">
        <v>33230</v>
      </c>
      <c r="L2284">
        <f t="shared" si="36"/>
        <v>9.0448617352353047</v>
      </c>
    </row>
    <row r="2285" spans="1:12" x14ac:dyDescent="0.2">
      <c r="A2285">
        <v>2283</v>
      </c>
      <c r="B2285">
        <v>331</v>
      </c>
      <c r="C2285">
        <v>21</v>
      </c>
      <c r="D2285">
        <v>22</v>
      </c>
      <c r="E2285">
        <v>34</v>
      </c>
      <c r="F2285">
        <v>37</v>
      </c>
      <c r="G2285">
        <v>38</v>
      </c>
      <c r="H2285">
        <v>39</v>
      </c>
      <c r="I2285">
        <v>11</v>
      </c>
      <c r="J2285" s="1">
        <v>500000000</v>
      </c>
      <c r="K2285" s="2">
        <v>33223</v>
      </c>
      <c r="L2285">
        <f t="shared" si="36"/>
        <v>10.854009572942335</v>
      </c>
    </row>
    <row r="2286" spans="1:12" x14ac:dyDescent="0.2">
      <c r="A2286">
        <v>2284</v>
      </c>
      <c r="B2286">
        <v>330</v>
      </c>
      <c r="C2286">
        <v>2</v>
      </c>
      <c r="D2286">
        <v>10</v>
      </c>
      <c r="E2286">
        <v>11</v>
      </c>
      <c r="F2286">
        <v>15</v>
      </c>
      <c r="G2286">
        <v>20</v>
      </c>
      <c r="H2286">
        <v>38</v>
      </c>
      <c r="I2286">
        <v>18</v>
      </c>
      <c r="J2286" s="1">
        <v>1200000000</v>
      </c>
      <c r="K2286" s="2">
        <v>33216</v>
      </c>
      <c r="L2286">
        <f t="shared" si="36"/>
        <v>11.265201369916202</v>
      </c>
    </row>
    <row r="2287" spans="1:12" x14ac:dyDescent="0.2">
      <c r="A2287">
        <v>2285</v>
      </c>
      <c r="B2287">
        <v>329</v>
      </c>
      <c r="C2287">
        <v>16</v>
      </c>
      <c r="D2287">
        <v>18</v>
      </c>
      <c r="E2287">
        <v>20</v>
      </c>
      <c r="F2287">
        <v>23</v>
      </c>
      <c r="G2287">
        <v>36</v>
      </c>
      <c r="H2287">
        <v>38</v>
      </c>
      <c r="I2287">
        <v>1</v>
      </c>
      <c r="J2287" s="1">
        <v>800000000</v>
      </c>
      <c r="K2287" s="2">
        <v>33209</v>
      </c>
      <c r="L2287">
        <f t="shared" si="36"/>
        <v>12.579272444704236</v>
      </c>
    </row>
    <row r="2288" spans="1:12" x14ac:dyDescent="0.2">
      <c r="A2288">
        <v>2286</v>
      </c>
      <c r="B2288">
        <v>328</v>
      </c>
      <c r="C2288">
        <v>7</v>
      </c>
      <c r="D2288">
        <v>11</v>
      </c>
      <c r="E2288">
        <v>14</v>
      </c>
      <c r="F2288">
        <v>23</v>
      </c>
      <c r="G2288">
        <v>30</v>
      </c>
      <c r="H2288">
        <v>33</v>
      </c>
      <c r="I2288">
        <v>37</v>
      </c>
      <c r="J2288" s="1">
        <v>500000000</v>
      </c>
      <c r="K2288" s="2">
        <v>33202</v>
      </c>
      <c r="L2288">
        <f t="shared" si="36"/>
        <v>11.696560340951685</v>
      </c>
    </row>
    <row r="2289" spans="1:12" x14ac:dyDescent="0.2">
      <c r="A2289">
        <v>2287</v>
      </c>
      <c r="B2289">
        <v>327</v>
      </c>
      <c r="C2289">
        <v>10</v>
      </c>
      <c r="D2289">
        <v>23</v>
      </c>
      <c r="E2289">
        <v>28</v>
      </c>
      <c r="F2289">
        <v>33</v>
      </c>
      <c r="G2289">
        <v>36</v>
      </c>
      <c r="H2289">
        <v>39</v>
      </c>
      <c r="I2289">
        <v>18</v>
      </c>
      <c r="J2289" s="1">
        <v>2400000000</v>
      </c>
      <c r="K2289" s="2">
        <v>33195</v>
      </c>
      <c r="L2289">
        <f t="shared" si="36"/>
        <v>10.387721689800989</v>
      </c>
    </row>
    <row r="2290" spans="1:12" x14ac:dyDescent="0.2">
      <c r="A2290">
        <v>2288</v>
      </c>
      <c r="B2290">
        <v>326</v>
      </c>
      <c r="C2290">
        <v>1</v>
      </c>
      <c r="D2290">
        <v>2</v>
      </c>
      <c r="E2290">
        <v>15</v>
      </c>
      <c r="F2290">
        <v>25</v>
      </c>
      <c r="G2290">
        <v>31</v>
      </c>
      <c r="H2290">
        <v>33</v>
      </c>
      <c r="I2290">
        <v>4</v>
      </c>
      <c r="J2290" s="1">
        <v>1800000000</v>
      </c>
      <c r="K2290" s="2">
        <v>33188</v>
      </c>
      <c r="L2290">
        <f t="shared" si="36"/>
        <v>13.909571901255282</v>
      </c>
    </row>
    <row r="2291" spans="1:12" x14ac:dyDescent="0.2">
      <c r="A2291">
        <v>2289</v>
      </c>
      <c r="B2291">
        <v>325</v>
      </c>
      <c r="C2291">
        <v>6</v>
      </c>
      <c r="D2291">
        <v>11</v>
      </c>
      <c r="E2291">
        <v>23</v>
      </c>
      <c r="F2291">
        <v>30</v>
      </c>
      <c r="G2291">
        <v>34</v>
      </c>
      <c r="H2291">
        <v>37</v>
      </c>
      <c r="I2291">
        <v>17</v>
      </c>
      <c r="J2291" s="1">
        <v>1300000000</v>
      </c>
      <c r="K2291" s="2">
        <v>33181</v>
      </c>
      <c r="L2291">
        <f t="shared" si="36"/>
        <v>11.787806452108931</v>
      </c>
    </row>
    <row r="2292" spans="1:12" x14ac:dyDescent="0.2">
      <c r="A2292">
        <v>2290</v>
      </c>
      <c r="B2292">
        <v>324</v>
      </c>
      <c r="C2292">
        <v>11</v>
      </c>
      <c r="D2292">
        <v>13</v>
      </c>
      <c r="E2292">
        <v>14</v>
      </c>
      <c r="F2292">
        <v>15</v>
      </c>
      <c r="G2292">
        <v>30</v>
      </c>
      <c r="H2292">
        <v>36</v>
      </c>
      <c r="I2292">
        <v>16</v>
      </c>
      <c r="J2292" s="1">
        <v>1000000000</v>
      </c>
      <c r="K2292" s="2">
        <v>33174</v>
      </c>
      <c r="L2292">
        <f t="shared" si="36"/>
        <v>9.655987533033338</v>
      </c>
    </row>
    <row r="2293" spans="1:12" x14ac:dyDescent="0.2">
      <c r="A2293">
        <v>2291</v>
      </c>
      <c r="B2293">
        <v>323</v>
      </c>
      <c r="C2293">
        <v>1</v>
      </c>
      <c r="D2293">
        <v>4</v>
      </c>
      <c r="E2293">
        <v>5</v>
      </c>
      <c r="F2293">
        <v>16</v>
      </c>
      <c r="G2293">
        <v>25</v>
      </c>
      <c r="H2293">
        <v>30</v>
      </c>
      <c r="I2293">
        <v>21</v>
      </c>
      <c r="J2293" s="1">
        <v>700000000</v>
      </c>
      <c r="K2293" s="2">
        <v>33167</v>
      </c>
      <c r="L2293">
        <f t="shared" si="36"/>
        <v>11.385036127261415</v>
      </c>
    </row>
    <row r="2294" spans="1:12" x14ac:dyDescent="0.2">
      <c r="A2294">
        <v>2292</v>
      </c>
      <c r="B2294">
        <v>322</v>
      </c>
      <c r="C2294">
        <v>7</v>
      </c>
      <c r="D2294">
        <v>11</v>
      </c>
      <c r="E2294">
        <v>16</v>
      </c>
      <c r="F2294">
        <v>24</v>
      </c>
      <c r="G2294">
        <v>28</v>
      </c>
      <c r="H2294">
        <v>33</v>
      </c>
      <c r="I2294">
        <v>32</v>
      </c>
      <c r="J2294" s="1">
        <v>500000000</v>
      </c>
      <c r="K2294" s="2">
        <v>33160</v>
      </c>
      <c r="L2294">
        <f t="shared" si="36"/>
        <v>10.341778423094404</v>
      </c>
    </row>
    <row r="2295" spans="1:12" x14ac:dyDescent="0.2">
      <c r="A2295">
        <v>2293</v>
      </c>
      <c r="B2295">
        <v>321</v>
      </c>
      <c r="C2295">
        <v>3</v>
      </c>
      <c r="D2295">
        <v>6</v>
      </c>
      <c r="E2295">
        <v>8</v>
      </c>
      <c r="F2295">
        <v>14</v>
      </c>
      <c r="G2295">
        <v>21</v>
      </c>
      <c r="H2295">
        <v>31</v>
      </c>
      <c r="I2295">
        <v>15</v>
      </c>
      <c r="J2295" s="1">
        <v>700000000</v>
      </c>
      <c r="K2295" s="2">
        <v>33153</v>
      </c>
      <c r="L2295">
        <f t="shared" si="36"/>
        <v>9.6609178307929593</v>
      </c>
    </row>
    <row r="2296" spans="1:12" x14ac:dyDescent="0.2">
      <c r="A2296">
        <v>2294</v>
      </c>
      <c r="B2296">
        <v>320</v>
      </c>
      <c r="C2296">
        <v>4</v>
      </c>
      <c r="D2296">
        <v>6</v>
      </c>
      <c r="E2296">
        <v>7</v>
      </c>
      <c r="F2296">
        <v>10</v>
      </c>
      <c r="G2296">
        <v>14</v>
      </c>
      <c r="H2296">
        <v>29</v>
      </c>
      <c r="I2296">
        <v>27</v>
      </c>
      <c r="J2296" s="1">
        <v>500000000</v>
      </c>
      <c r="K2296" s="2">
        <v>33146</v>
      </c>
      <c r="L2296">
        <f t="shared" si="36"/>
        <v>10.188695883650851</v>
      </c>
    </row>
    <row r="2297" spans="1:12" x14ac:dyDescent="0.2">
      <c r="A2297">
        <v>2295</v>
      </c>
      <c r="B2297">
        <v>319</v>
      </c>
      <c r="C2297">
        <v>5</v>
      </c>
      <c r="D2297">
        <v>11</v>
      </c>
      <c r="E2297">
        <v>13</v>
      </c>
      <c r="F2297">
        <v>23</v>
      </c>
      <c r="G2297">
        <v>29</v>
      </c>
      <c r="H2297">
        <v>33</v>
      </c>
      <c r="I2297">
        <v>39</v>
      </c>
      <c r="J2297" s="1">
        <v>700000000</v>
      </c>
      <c r="K2297" s="2">
        <v>33139</v>
      </c>
      <c r="L2297">
        <f t="shared" si="36"/>
        <v>12.588732679511089</v>
      </c>
    </row>
    <row r="2298" spans="1:12" x14ac:dyDescent="0.2">
      <c r="A2298">
        <v>2296</v>
      </c>
      <c r="B2298">
        <v>318</v>
      </c>
      <c r="C2298">
        <v>1</v>
      </c>
      <c r="D2298">
        <v>17</v>
      </c>
      <c r="E2298">
        <v>20</v>
      </c>
      <c r="F2298">
        <v>21</v>
      </c>
      <c r="G2298">
        <v>32</v>
      </c>
      <c r="H2298">
        <v>39</v>
      </c>
      <c r="I2298">
        <v>31</v>
      </c>
      <c r="J2298" s="1">
        <v>500000000</v>
      </c>
      <c r="K2298" s="2">
        <v>33132</v>
      </c>
      <c r="L2298">
        <f t="shared" si="36"/>
        <v>12.476644848141934</v>
      </c>
    </row>
    <row r="2299" spans="1:12" x14ac:dyDescent="0.2">
      <c r="A2299">
        <v>2297</v>
      </c>
      <c r="B2299">
        <v>317</v>
      </c>
      <c r="C2299">
        <v>1</v>
      </c>
      <c r="D2299">
        <v>11</v>
      </c>
      <c r="E2299">
        <v>22</v>
      </c>
      <c r="F2299">
        <v>23</v>
      </c>
      <c r="G2299">
        <v>34</v>
      </c>
      <c r="H2299">
        <v>36</v>
      </c>
      <c r="I2299">
        <v>13</v>
      </c>
      <c r="J2299" s="1">
        <v>500000000</v>
      </c>
      <c r="K2299" s="2">
        <v>33125</v>
      </c>
      <c r="L2299">
        <f t="shared" si="36"/>
        <v>12.622730819174325</v>
      </c>
    </row>
    <row r="2300" spans="1:12" x14ac:dyDescent="0.2">
      <c r="A2300">
        <v>2298</v>
      </c>
      <c r="B2300">
        <v>316</v>
      </c>
      <c r="C2300">
        <v>7</v>
      </c>
      <c r="D2300">
        <v>14</v>
      </c>
      <c r="E2300">
        <v>15</v>
      </c>
      <c r="F2300">
        <v>24</v>
      </c>
      <c r="G2300">
        <v>25</v>
      </c>
      <c r="H2300">
        <v>29</v>
      </c>
      <c r="I2300">
        <v>37</v>
      </c>
      <c r="J2300" s="1">
        <v>700000000</v>
      </c>
      <c r="K2300" s="2">
        <v>33118</v>
      </c>
      <c r="L2300">
        <f t="shared" si="36"/>
        <v>10.195704043977589</v>
      </c>
    </row>
    <row r="2301" spans="1:12" x14ac:dyDescent="0.2">
      <c r="A2301">
        <v>2299</v>
      </c>
      <c r="B2301">
        <v>315</v>
      </c>
      <c r="C2301">
        <v>7</v>
      </c>
      <c r="D2301">
        <v>12</v>
      </c>
      <c r="E2301">
        <v>16</v>
      </c>
      <c r="F2301">
        <v>17</v>
      </c>
      <c r="G2301">
        <v>20</v>
      </c>
      <c r="H2301">
        <v>32</v>
      </c>
      <c r="I2301">
        <v>14</v>
      </c>
      <c r="J2301" s="1">
        <v>700000000</v>
      </c>
      <c r="K2301" s="2">
        <v>33111</v>
      </c>
      <c r="L2301">
        <f t="shared" si="36"/>
        <v>7.8406753839315702</v>
      </c>
    </row>
    <row r="2302" spans="1:12" x14ac:dyDescent="0.2">
      <c r="A2302">
        <v>2300</v>
      </c>
      <c r="B2302">
        <v>314</v>
      </c>
      <c r="C2302">
        <v>5</v>
      </c>
      <c r="D2302">
        <v>9</v>
      </c>
      <c r="E2302">
        <v>20</v>
      </c>
      <c r="F2302">
        <v>29</v>
      </c>
      <c r="G2302">
        <v>35</v>
      </c>
      <c r="H2302">
        <v>38</v>
      </c>
      <c r="I2302">
        <v>15</v>
      </c>
      <c r="J2302" s="1">
        <v>700000000</v>
      </c>
      <c r="K2302" s="2">
        <v>33104</v>
      </c>
      <c r="L2302">
        <f t="shared" si="36"/>
        <v>12.804389128434865</v>
      </c>
    </row>
    <row r="2303" spans="1:12" x14ac:dyDescent="0.2">
      <c r="A2303">
        <v>2301</v>
      </c>
      <c r="B2303">
        <v>313</v>
      </c>
      <c r="C2303">
        <v>9</v>
      </c>
      <c r="D2303">
        <v>13</v>
      </c>
      <c r="E2303">
        <v>24</v>
      </c>
      <c r="F2303">
        <v>26</v>
      </c>
      <c r="G2303">
        <v>32</v>
      </c>
      <c r="H2303">
        <v>37</v>
      </c>
      <c r="I2303">
        <v>6</v>
      </c>
      <c r="J2303" s="1">
        <v>500000000</v>
      </c>
      <c r="K2303" s="2">
        <v>33097</v>
      </c>
      <c r="L2303">
        <f t="shared" si="36"/>
        <v>11.86029791643813</v>
      </c>
    </row>
    <row r="2304" spans="1:12" x14ac:dyDescent="0.2">
      <c r="A2304">
        <v>2302</v>
      </c>
      <c r="B2304">
        <v>312</v>
      </c>
      <c r="C2304">
        <v>15</v>
      </c>
      <c r="D2304">
        <v>18</v>
      </c>
      <c r="E2304">
        <v>25</v>
      </c>
      <c r="F2304">
        <v>27</v>
      </c>
      <c r="G2304">
        <v>29</v>
      </c>
      <c r="H2304">
        <v>36</v>
      </c>
      <c r="I2304">
        <v>14</v>
      </c>
      <c r="J2304" s="1">
        <v>500000000</v>
      </c>
      <c r="K2304" s="2">
        <v>33090</v>
      </c>
      <c r="L2304">
        <f t="shared" si="36"/>
        <v>8.1005584757501534</v>
      </c>
    </row>
    <row r="2305" spans="1:12" x14ac:dyDescent="0.2">
      <c r="A2305">
        <v>2303</v>
      </c>
      <c r="B2305">
        <v>311</v>
      </c>
      <c r="C2305">
        <v>3</v>
      </c>
      <c r="D2305">
        <v>8</v>
      </c>
      <c r="E2305">
        <v>13</v>
      </c>
      <c r="F2305">
        <v>24</v>
      </c>
      <c r="G2305">
        <v>28</v>
      </c>
      <c r="H2305">
        <v>33</v>
      </c>
      <c r="I2305">
        <v>17</v>
      </c>
      <c r="J2305" s="1">
        <v>500000000</v>
      </c>
      <c r="K2305" s="2">
        <v>33083</v>
      </c>
      <c r="L2305">
        <f t="shared" si="36"/>
        <v>10.893423092245461</v>
      </c>
    </row>
    <row r="2306" spans="1:12" x14ac:dyDescent="0.2">
      <c r="A2306">
        <v>2304</v>
      </c>
      <c r="B2306">
        <v>310</v>
      </c>
      <c r="C2306">
        <v>4</v>
      </c>
      <c r="D2306">
        <v>5</v>
      </c>
      <c r="E2306">
        <v>9</v>
      </c>
      <c r="F2306">
        <v>13</v>
      </c>
      <c r="G2306">
        <v>19</v>
      </c>
      <c r="H2306">
        <v>22</v>
      </c>
      <c r="I2306">
        <v>32</v>
      </c>
      <c r="J2306" s="1">
        <v>500000000</v>
      </c>
      <c r="K2306" s="2">
        <v>33076</v>
      </c>
      <c r="L2306">
        <f t="shared" si="36"/>
        <v>10.123052428797871</v>
      </c>
    </row>
    <row r="2307" spans="1:12" x14ac:dyDescent="0.2">
      <c r="A2307">
        <v>2305</v>
      </c>
      <c r="B2307">
        <v>309</v>
      </c>
      <c r="C2307">
        <v>1</v>
      </c>
      <c r="D2307">
        <v>2</v>
      </c>
      <c r="E2307">
        <v>13</v>
      </c>
      <c r="F2307">
        <v>22</v>
      </c>
      <c r="G2307">
        <v>27</v>
      </c>
      <c r="H2307">
        <v>39</v>
      </c>
      <c r="I2307">
        <v>24</v>
      </c>
      <c r="J2307" s="1">
        <v>500000000</v>
      </c>
      <c r="K2307" s="2">
        <v>33069</v>
      </c>
      <c r="L2307">
        <f t="shared" si="36"/>
        <v>13.804761083460612</v>
      </c>
    </row>
    <row r="2308" spans="1:12" x14ac:dyDescent="0.2">
      <c r="A2308">
        <v>2306</v>
      </c>
      <c r="B2308">
        <v>308</v>
      </c>
      <c r="C2308">
        <v>1</v>
      </c>
      <c r="D2308">
        <v>7</v>
      </c>
      <c r="E2308">
        <v>15</v>
      </c>
      <c r="F2308">
        <v>22</v>
      </c>
      <c r="G2308">
        <v>27</v>
      </c>
      <c r="H2308">
        <v>38</v>
      </c>
      <c r="I2308">
        <v>17</v>
      </c>
      <c r="J2308" s="1">
        <v>500000000</v>
      </c>
      <c r="K2308" s="2">
        <v>33062</v>
      </c>
      <c r="L2308">
        <f t="shared" ref="L2308:L2371" si="37">STDEV(C2308:I2308)</f>
        <v>12.361614935336069</v>
      </c>
    </row>
    <row r="2309" spans="1:12" x14ac:dyDescent="0.2">
      <c r="A2309">
        <v>2307</v>
      </c>
      <c r="B2309">
        <v>307</v>
      </c>
      <c r="C2309">
        <v>4</v>
      </c>
      <c r="D2309">
        <v>7</v>
      </c>
      <c r="E2309">
        <v>15</v>
      </c>
      <c r="F2309">
        <v>33</v>
      </c>
      <c r="G2309">
        <v>35</v>
      </c>
      <c r="H2309">
        <v>37</v>
      </c>
      <c r="I2309">
        <v>26</v>
      </c>
      <c r="J2309" s="1">
        <v>500000000</v>
      </c>
      <c r="K2309" s="2">
        <v>33055</v>
      </c>
      <c r="L2309">
        <f t="shared" si="37"/>
        <v>13.709572602834159</v>
      </c>
    </row>
    <row r="2310" spans="1:12" x14ac:dyDescent="0.2">
      <c r="A2310">
        <v>2308</v>
      </c>
      <c r="B2310">
        <v>306</v>
      </c>
      <c r="C2310">
        <v>1</v>
      </c>
      <c r="D2310">
        <v>7</v>
      </c>
      <c r="E2310">
        <v>18</v>
      </c>
      <c r="F2310">
        <v>27</v>
      </c>
      <c r="G2310">
        <v>34</v>
      </c>
      <c r="H2310">
        <v>37</v>
      </c>
      <c r="I2310">
        <v>14</v>
      </c>
      <c r="J2310" s="1">
        <v>500000000</v>
      </c>
      <c r="K2310" s="2">
        <v>33048</v>
      </c>
      <c r="L2310">
        <f t="shared" si="37"/>
        <v>13.561148989107151</v>
      </c>
    </row>
    <row r="2311" spans="1:12" x14ac:dyDescent="0.2">
      <c r="A2311">
        <v>2309</v>
      </c>
      <c r="B2311">
        <v>305</v>
      </c>
      <c r="C2311">
        <v>3</v>
      </c>
      <c r="D2311">
        <v>21</v>
      </c>
      <c r="E2311">
        <v>27</v>
      </c>
      <c r="F2311">
        <v>30</v>
      </c>
      <c r="G2311">
        <v>35</v>
      </c>
      <c r="H2311">
        <v>37</v>
      </c>
      <c r="I2311">
        <v>15</v>
      </c>
      <c r="J2311" s="1">
        <v>500000000</v>
      </c>
      <c r="K2311" s="2">
        <v>33041</v>
      </c>
      <c r="L2311">
        <f t="shared" si="37"/>
        <v>12.013880860626733</v>
      </c>
    </row>
    <row r="2312" spans="1:12" x14ac:dyDescent="0.2">
      <c r="A2312">
        <v>2310</v>
      </c>
      <c r="B2312">
        <v>304</v>
      </c>
      <c r="C2312">
        <v>5</v>
      </c>
      <c r="D2312">
        <v>12</v>
      </c>
      <c r="E2312">
        <v>15</v>
      </c>
      <c r="F2312">
        <v>16</v>
      </c>
      <c r="G2312">
        <v>31</v>
      </c>
      <c r="H2312">
        <v>32</v>
      </c>
      <c r="I2312">
        <v>1</v>
      </c>
      <c r="J2312" s="1">
        <v>500000000</v>
      </c>
      <c r="K2312" s="2">
        <v>33034</v>
      </c>
      <c r="L2312">
        <f t="shared" si="37"/>
        <v>11.86029791643813</v>
      </c>
    </row>
    <row r="2313" spans="1:12" x14ac:dyDescent="0.2">
      <c r="A2313">
        <v>2311</v>
      </c>
      <c r="B2313">
        <v>303</v>
      </c>
      <c r="C2313">
        <v>7</v>
      </c>
      <c r="D2313">
        <v>17</v>
      </c>
      <c r="E2313">
        <v>29</v>
      </c>
      <c r="F2313">
        <v>32</v>
      </c>
      <c r="G2313">
        <v>33</v>
      </c>
      <c r="H2313">
        <v>37</v>
      </c>
      <c r="I2313">
        <v>34</v>
      </c>
      <c r="J2313" s="1">
        <v>800000000</v>
      </c>
      <c r="K2313" s="2">
        <v>33027</v>
      </c>
      <c r="L2313">
        <f t="shared" si="37"/>
        <v>10.908712114635714</v>
      </c>
    </row>
    <row r="2314" spans="1:12" x14ac:dyDescent="0.2">
      <c r="A2314">
        <v>2312</v>
      </c>
      <c r="B2314">
        <v>302</v>
      </c>
      <c r="C2314">
        <v>4</v>
      </c>
      <c r="D2314">
        <v>8</v>
      </c>
      <c r="E2314">
        <v>25</v>
      </c>
      <c r="F2314">
        <v>34</v>
      </c>
      <c r="G2314">
        <v>35</v>
      </c>
      <c r="H2314">
        <v>39</v>
      </c>
      <c r="I2314">
        <v>19</v>
      </c>
      <c r="J2314" s="1">
        <v>500000000</v>
      </c>
      <c r="K2314" s="2">
        <v>33020</v>
      </c>
      <c r="L2314">
        <f t="shared" si="37"/>
        <v>13.697410252272055</v>
      </c>
    </row>
    <row r="2315" spans="1:12" x14ac:dyDescent="0.2">
      <c r="A2315">
        <v>2313</v>
      </c>
      <c r="B2315">
        <v>301</v>
      </c>
      <c r="C2315">
        <v>1</v>
      </c>
      <c r="D2315">
        <v>5</v>
      </c>
      <c r="E2315">
        <v>6</v>
      </c>
      <c r="F2315">
        <v>29</v>
      </c>
      <c r="G2315">
        <v>36</v>
      </c>
      <c r="H2315">
        <v>39</v>
      </c>
      <c r="I2315">
        <v>13</v>
      </c>
      <c r="J2315" s="1">
        <v>500000000</v>
      </c>
      <c r="K2315" s="2">
        <v>33013</v>
      </c>
      <c r="L2315">
        <f t="shared" si="37"/>
        <v>15.873007936505953</v>
      </c>
    </row>
    <row r="2316" spans="1:12" x14ac:dyDescent="0.2">
      <c r="A2316">
        <v>2314</v>
      </c>
      <c r="B2316">
        <v>300</v>
      </c>
      <c r="C2316">
        <v>6</v>
      </c>
      <c r="D2316">
        <v>17</v>
      </c>
      <c r="E2316">
        <v>22</v>
      </c>
      <c r="F2316">
        <v>27</v>
      </c>
      <c r="G2316">
        <v>28</v>
      </c>
      <c r="H2316">
        <v>33</v>
      </c>
      <c r="I2316">
        <v>29</v>
      </c>
      <c r="J2316" s="1">
        <v>500000000</v>
      </c>
      <c r="K2316" s="2">
        <v>33006</v>
      </c>
      <c r="L2316">
        <f t="shared" si="37"/>
        <v>9.1547541643412682</v>
      </c>
    </row>
    <row r="2317" spans="1:12" x14ac:dyDescent="0.2">
      <c r="A2317">
        <v>2315</v>
      </c>
      <c r="B2317">
        <v>299</v>
      </c>
      <c r="C2317">
        <v>8</v>
      </c>
      <c r="D2317">
        <v>16</v>
      </c>
      <c r="E2317">
        <v>20</v>
      </c>
      <c r="F2317">
        <v>27</v>
      </c>
      <c r="G2317">
        <v>31</v>
      </c>
      <c r="H2317">
        <v>33</v>
      </c>
      <c r="I2317">
        <v>10</v>
      </c>
      <c r="J2317" s="1">
        <v>500000000</v>
      </c>
      <c r="K2317" s="2">
        <v>32999</v>
      </c>
      <c r="L2317">
        <f t="shared" si="37"/>
        <v>9.9618319217950706</v>
      </c>
    </row>
    <row r="2318" spans="1:12" x14ac:dyDescent="0.2">
      <c r="A2318">
        <v>2316</v>
      </c>
      <c r="B2318">
        <v>298</v>
      </c>
      <c r="C2318">
        <v>4</v>
      </c>
      <c r="D2318">
        <v>5</v>
      </c>
      <c r="E2318">
        <v>6</v>
      </c>
      <c r="F2318">
        <v>18</v>
      </c>
      <c r="G2318">
        <v>34</v>
      </c>
      <c r="H2318">
        <v>36</v>
      </c>
      <c r="I2318">
        <v>32</v>
      </c>
      <c r="J2318" s="1">
        <v>750000000</v>
      </c>
      <c r="K2318" s="2">
        <v>32992</v>
      </c>
      <c r="L2318">
        <f t="shared" si="37"/>
        <v>14.568393708233426</v>
      </c>
    </row>
    <row r="2319" spans="1:12" x14ac:dyDescent="0.2">
      <c r="A2319">
        <v>2317</v>
      </c>
      <c r="B2319">
        <v>297</v>
      </c>
      <c r="C2319">
        <v>1</v>
      </c>
      <c r="D2319">
        <v>6</v>
      </c>
      <c r="E2319">
        <v>10</v>
      </c>
      <c r="F2319">
        <v>11</v>
      </c>
      <c r="G2319">
        <v>36</v>
      </c>
      <c r="H2319">
        <v>38</v>
      </c>
      <c r="I2319">
        <v>28</v>
      </c>
      <c r="J2319" s="1">
        <v>750000000</v>
      </c>
      <c r="K2319" s="2">
        <v>32985</v>
      </c>
      <c r="L2319">
        <f t="shared" si="37"/>
        <v>15.098091963966207</v>
      </c>
    </row>
    <row r="2320" spans="1:12" x14ac:dyDescent="0.2">
      <c r="A2320">
        <v>2318</v>
      </c>
      <c r="B2320">
        <v>296</v>
      </c>
      <c r="C2320">
        <v>3</v>
      </c>
      <c r="D2320">
        <v>5</v>
      </c>
      <c r="E2320">
        <v>6</v>
      </c>
      <c r="F2320">
        <v>9</v>
      </c>
      <c r="G2320">
        <v>12</v>
      </c>
      <c r="H2320">
        <v>39</v>
      </c>
      <c r="I2320">
        <v>30</v>
      </c>
      <c r="J2320" s="1">
        <v>750000000</v>
      </c>
      <c r="K2320" s="2">
        <v>32978</v>
      </c>
      <c r="L2320">
        <f t="shared" si="37"/>
        <v>13.96935421352244</v>
      </c>
    </row>
    <row r="2321" spans="1:12" x14ac:dyDescent="0.2">
      <c r="A2321">
        <v>2319</v>
      </c>
      <c r="B2321">
        <v>295</v>
      </c>
      <c r="C2321">
        <v>4</v>
      </c>
      <c r="D2321">
        <v>6</v>
      </c>
      <c r="E2321">
        <v>25</v>
      </c>
      <c r="F2321">
        <v>30</v>
      </c>
      <c r="G2321">
        <v>31</v>
      </c>
      <c r="H2321">
        <v>38</v>
      </c>
      <c r="I2321">
        <v>33</v>
      </c>
      <c r="J2321" s="1">
        <v>500000000</v>
      </c>
      <c r="K2321" s="2">
        <v>32971</v>
      </c>
      <c r="L2321">
        <f t="shared" si="37"/>
        <v>13.458932243787288</v>
      </c>
    </row>
    <row r="2322" spans="1:12" x14ac:dyDescent="0.2">
      <c r="A2322">
        <v>2320</v>
      </c>
      <c r="B2322">
        <v>294</v>
      </c>
      <c r="C2322">
        <v>6</v>
      </c>
      <c r="D2322">
        <v>12</v>
      </c>
      <c r="E2322">
        <v>16</v>
      </c>
      <c r="F2322">
        <v>20</v>
      </c>
      <c r="G2322">
        <v>32</v>
      </c>
      <c r="H2322">
        <v>34</v>
      </c>
      <c r="I2322">
        <v>28</v>
      </c>
      <c r="J2322" s="1">
        <v>500000000</v>
      </c>
      <c r="K2322" s="2">
        <v>32964</v>
      </c>
      <c r="L2322">
        <f t="shared" si="37"/>
        <v>10.574002260711115</v>
      </c>
    </row>
    <row r="2323" spans="1:12" x14ac:dyDescent="0.2">
      <c r="A2323">
        <v>2321</v>
      </c>
      <c r="B2323">
        <v>293</v>
      </c>
      <c r="C2323">
        <v>1</v>
      </c>
      <c r="D2323">
        <v>21</v>
      </c>
      <c r="E2323">
        <v>23</v>
      </c>
      <c r="F2323">
        <v>36</v>
      </c>
      <c r="G2323">
        <v>37</v>
      </c>
      <c r="H2323">
        <v>38</v>
      </c>
      <c r="I2323">
        <v>12</v>
      </c>
      <c r="J2323" s="1">
        <v>600000000</v>
      </c>
      <c r="K2323" s="2">
        <v>32957</v>
      </c>
      <c r="L2323">
        <f t="shared" si="37"/>
        <v>14.094916341243982</v>
      </c>
    </row>
    <row r="2324" spans="1:12" x14ac:dyDescent="0.2">
      <c r="A2324">
        <v>2322</v>
      </c>
      <c r="B2324">
        <v>292</v>
      </c>
      <c r="C2324">
        <v>15</v>
      </c>
      <c r="D2324">
        <v>17</v>
      </c>
      <c r="E2324">
        <v>28</v>
      </c>
      <c r="F2324">
        <v>29</v>
      </c>
      <c r="G2324">
        <v>30</v>
      </c>
      <c r="H2324">
        <v>39</v>
      </c>
      <c r="I2324">
        <v>8</v>
      </c>
      <c r="J2324" s="1">
        <v>500000000</v>
      </c>
      <c r="K2324" s="2">
        <v>32950</v>
      </c>
      <c r="L2324">
        <f t="shared" si="37"/>
        <v>10.703804397102397</v>
      </c>
    </row>
    <row r="2325" spans="1:12" x14ac:dyDescent="0.2">
      <c r="A2325">
        <v>2323</v>
      </c>
      <c r="B2325">
        <v>291</v>
      </c>
      <c r="C2325">
        <v>6</v>
      </c>
      <c r="D2325">
        <v>11</v>
      </c>
      <c r="E2325">
        <v>16</v>
      </c>
      <c r="F2325">
        <v>19</v>
      </c>
      <c r="G2325">
        <v>36</v>
      </c>
      <c r="H2325">
        <v>39</v>
      </c>
      <c r="I2325">
        <v>8</v>
      </c>
      <c r="J2325" s="1">
        <v>500000000</v>
      </c>
      <c r="K2325" s="2">
        <v>32943</v>
      </c>
      <c r="L2325">
        <f t="shared" si="37"/>
        <v>13.237752650585946</v>
      </c>
    </row>
    <row r="2326" spans="1:12" x14ac:dyDescent="0.2">
      <c r="A2326">
        <v>2324</v>
      </c>
      <c r="B2326">
        <v>290</v>
      </c>
      <c r="C2326">
        <v>8</v>
      </c>
      <c r="D2326">
        <v>9</v>
      </c>
      <c r="E2326">
        <v>11</v>
      </c>
      <c r="F2326">
        <v>21</v>
      </c>
      <c r="G2326">
        <v>32</v>
      </c>
      <c r="H2326">
        <v>37</v>
      </c>
      <c r="I2326">
        <v>38</v>
      </c>
      <c r="J2326" s="1">
        <v>500000000</v>
      </c>
      <c r="K2326" s="2">
        <v>32936</v>
      </c>
      <c r="L2326">
        <f t="shared" si="37"/>
        <v>13.338094388058661</v>
      </c>
    </row>
    <row r="2327" spans="1:12" x14ac:dyDescent="0.2">
      <c r="A2327">
        <v>2325</v>
      </c>
      <c r="B2327">
        <v>289</v>
      </c>
      <c r="C2327">
        <v>5</v>
      </c>
      <c r="D2327">
        <v>18</v>
      </c>
      <c r="E2327">
        <v>20</v>
      </c>
      <c r="F2327">
        <v>28</v>
      </c>
      <c r="G2327">
        <v>34</v>
      </c>
      <c r="H2327">
        <v>39</v>
      </c>
      <c r="I2327">
        <v>11</v>
      </c>
      <c r="J2327" s="1">
        <v>500000000</v>
      </c>
      <c r="K2327" s="2">
        <v>32929</v>
      </c>
      <c r="L2327">
        <f t="shared" si="37"/>
        <v>12.239670085812108</v>
      </c>
    </row>
    <row r="2328" spans="1:12" x14ac:dyDescent="0.2">
      <c r="A2328">
        <v>2326</v>
      </c>
      <c r="B2328">
        <v>288</v>
      </c>
      <c r="C2328">
        <v>4</v>
      </c>
      <c r="D2328">
        <v>11</v>
      </c>
      <c r="E2328">
        <v>19</v>
      </c>
      <c r="F2328">
        <v>21</v>
      </c>
      <c r="G2328">
        <v>29</v>
      </c>
      <c r="H2328">
        <v>31</v>
      </c>
      <c r="I2328">
        <v>25</v>
      </c>
      <c r="J2328" s="1">
        <v>600000000</v>
      </c>
      <c r="K2328" s="2">
        <v>32922</v>
      </c>
      <c r="L2328">
        <f t="shared" si="37"/>
        <v>9.7125348562223106</v>
      </c>
    </row>
    <row r="2329" spans="1:12" x14ac:dyDescent="0.2">
      <c r="A2329">
        <v>2327</v>
      </c>
      <c r="B2329">
        <v>287</v>
      </c>
      <c r="C2329">
        <v>11</v>
      </c>
      <c r="D2329">
        <v>13</v>
      </c>
      <c r="E2329">
        <v>19</v>
      </c>
      <c r="F2329">
        <v>25</v>
      </c>
      <c r="G2329">
        <v>28</v>
      </c>
      <c r="H2329">
        <v>38</v>
      </c>
      <c r="I2329">
        <v>7</v>
      </c>
      <c r="J2329" s="1">
        <v>500000000</v>
      </c>
      <c r="K2329" s="2">
        <v>32915</v>
      </c>
      <c r="L2329">
        <f t="shared" si="37"/>
        <v>10.899978156378285</v>
      </c>
    </row>
    <row r="2330" spans="1:12" x14ac:dyDescent="0.2">
      <c r="A2330">
        <v>2328</v>
      </c>
      <c r="B2330">
        <v>286</v>
      </c>
      <c r="C2330">
        <v>1</v>
      </c>
      <c r="D2330">
        <v>3</v>
      </c>
      <c r="E2330">
        <v>12</v>
      </c>
      <c r="F2330">
        <v>15</v>
      </c>
      <c r="G2330">
        <v>20</v>
      </c>
      <c r="H2330">
        <v>26</v>
      </c>
      <c r="I2330">
        <v>25</v>
      </c>
      <c r="J2330" s="1">
        <v>500000000</v>
      </c>
      <c r="K2330" s="2">
        <v>32908</v>
      </c>
      <c r="L2330">
        <f t="shared" si="37"/>
        <v>9.9474811360655995</v>
      </c>
    </row>
    <row r="2331" spans="1:12" x14ac:dyDescent="0.2">
      <c r="A2331">
        <v>2329</v>
      </c>
      <c r="B2331">
        <v>285</v>
      </c>
      <c r="C2331">
        <v>5</v>
      </c>
      <c r="D2331">
        <v>11</v>
      </c>
      <c r="E2331">
        <v>22</v>
      </c>
      <c r="F2331">
        <v>24</v>
      </c>
      <c r="G2331">
        <v>33</v>
      </c>
      <c r="H2331">
        <v>38</v>
      </c>
      <c r="I2331">
        <v>2</v>
      </c>
      <c r="J2331" s="1">
        <v>600000000</v>
      </c>
      <c r="K2331" s="2">
        <v>32901</v>
      </c>
      <c r="L2331">
        <f t="shared" si="37"/>
        <v>13.780593670258257</v>
      </c>
    </row>
    <row r="2332" spans="1:12" x14ac:dyDescent="0.2">
      <c r="A2332">
        <v>2330</v>
      </c>
      <c r="B2332">
        <v>284</v>
      </c>
      <c r="C2332">
        <v>12</v>
      </c>
      <c r="D2332">
        <v>16</v>
      </c>
      <c r="E2332">
        <v>24</v>
      </c>
      <c r="F2332">
        <v>29</v>
      </c>
      <c r="G2332">
        <v>34</v>
      </c>
      <c r="H2332">
        <v>36</v>
      </c>
      <c r="I2332">
        <v>1</v>
      </c>
      <c r="J2332" s="1">
        <v>500000000</v>
      </c>
      <c r="K2332" s="2">
        <v>32894</v>
      </c>
      <c r="L2332">
        <f t="shared" si="37"/>
        <v>12.711075036023844</v>
      </c>
    </row>
    <row r="2333" spans="1:12" x14ac:dyDescent="0.2">
      <c r="A2333">
        <v>2331</v>
      </c>
      <c r="B2333">
        <v>283</v>
      </c>
      <c r="C2333">
        <v>4</v>
      </c>
      <c r="D2333">
        <v>8</v>
      </c>
      <c r="E2333">
        <v>12</v>
      </c>
      <c r="F2333">
        <v>26</v>
      </c>
      <c r="G2333">
        <v>28</v>
      </c>
      <c r="H2333">
        <v>37</v>
      </c>
      <c r="I2333">
        <v>5</v>
      </c>
      <c r="J2333" s="1">
        <v>500000000</v>
      </c>
      <c r="K2333" s="2">
        <v>32887</v>
      </c>
      <c r="L2333">
        <f t="shared" si="37"/>
        <v>13.04388198132968</v>
      </c>
    </row>
    <row r="2334" spans="1:12" x14ac:dyDescent="0.2">
      <c r="A2334">
        <v>2332</v>
      </c>
      <c r="B2334">
        <v>282</v>
      </c>
      <c r="C2334">
        <v>5</v>
      </c>
      <c r="D2334">
        <v>14</v>
      </c>
      <c r="E2334">
        <v>15</v>
      </c>
      <c r="F2334">
        <v>20</v>
      </c>
      <c r="G2334">
        <v>29</v>
      </c>
      <c r="H2334">
        <v>37</v>
      </c>
      <c r="I2334">
        <v>35</v>
      </c>
      <c r="J2334" s="1">
        <v>2300000000</v>
      </c>
      <c r="K2334" s="2">
        <v>32880</v>
      </c>
      <c r="L2334">
        <f t="shared" si="37"/>
        <v>11.89437642233465</v>
      </c>
    </row>
    <row r="2335" spans="1:12" x14ac:dyDescent="0.2">
      <c r="A2335">
        <v>2333</v>
      </c>
      <c r="B2335">
        <v>281</v>
      </c>
      <c r="C2335">
        <v>2</v>
      </c>
      <c r="D2335">
        <v>10</v>
      </c>
      <c r="E2335">
        <v>11</v>
      </c>
      <c r="F2335">
        <v>28</v>
      </c>
      <c r="G2335">
        <v>29</v>
      </c>
      <c r="H2335">
        <v>37</v>
      </c>
      <c r="I2335">
        <v>33</v>
      </c>
      <c r="J2335" s="1">
        <v>2000000000</v>
      </c>
      <c r="K2335" s="2">
        <v>32873</v>
      </c>
      <c r="L2335">
        <f t="shared" si="37"/>
        <v>13.501322686526469</v>
      </c>
    </row>
    <row r="2336" spans="1:12" x14ac:dyDescent="0.2">
      <c r="A2336">
        <v>2334</v>
      </c>
      <c r="B2336">
        <v>280</v>
      </c>
      <c r="C2336">
        <v>3</v>
      </c>
      <c r="D2336">
        <v>6</v>
      </c>
      <c r="E2336">
        <v>17</v>
      </c>
      <c r="F2336">
        <v>22</v>
      </c>
      <c r="G2336">
        <v>27</v>
      </c>
      <c r="H2336">
        <v>32</v>
      </c>
      <c r="I2336">
        <v>16</v>
      </c>
      <c r="J2336" s="1">
        <v>1600000000</v>
      </c>
      <c r="K2336" s="2">
        <v>32866</v>
      </c>
      <c r="L2336">
        <f t="shared" si="37"/>
        <v>10.533393610436333</v>
      </c>
    </row>
    <row r="2337" spans="1:12" x14ac:dyDescent="0.2">
      <c r="A2337">
        <v>2335</v>
      </c>
      <c r="B2337">
        <v>279</v>
      </c>
      <c r="C2337">
        <v>1</v>
      </c>
      <c r="D2337">
        <v>7</v>
      </c>
      <c r="E2337">
        <v>9</v>
      </c>
      <c r="F2337">
        <v>14</v>
      </c>
      <c r="G2337">
        <v>23</v>
      </c>
      <c r="H2337">
        <v>31</v>
      </c>
      <c r="I2337">
        <v>2</v>
      </c>
      <c r="J2337" s="1">
        <v>1000000000</v>
      </c>
      <c r="K2337" s="2">
        <v>32859</v>
      </c>
      <c r="L2337">
        <f t="shared" si="37"/>
        <v>11.103410029613167</v>
      </c>
    </row>
    <row r="2338" spans="1:12" x14ac:dyDescent="0.2">
      <c r="A2338">
        <v>2336</v>
      </c>
      <c r="B2338">
        <v>278</v>
      </c>
      <c r="C2338">
        <v>9</v>
      </c>
      <c r="D2338">
        <v>12</v>
      </c>
      <c r="E2338">
        <v>15</v>
      </c>
      <c r="F2338">
        <v>26</v>
      </c>
      <c r="G2338">
        <v>34</v>
      </c>
      <c r="H2338">
        <v>37</v>
      </c>
      <c r="I2338">
        <v>17</v>
      </c>
      <c r="J2338" s="1">
        <v>1000000000</v>
      </c>
      <c r="K2338" s="2">
        <v>32852</v>
      </c>
      <c r="L2338">
        <f t="shared" si="37"/>
        <v>10.997835284835874</v>
      </c>
    </row>
    <row r="2339" spans="1:12" x14ac:dyDescent="0.2">
      <c r="A2339">
        <v>2337</v>
      </c>
      <c r="B2339">
        <v>277</v>
      </c>
      <c r="C2339">
        <v>5</v>
      </c>
      <c r="D2339">
        <v>14</v>
      </c>
      <c r="E2339">
        <v>27</v>
      </c>
      <c r="F2339">
        <v>34</v>
      </c>
      <c r="G2339">
        <v>36</v>
      </c>
      <c r="H2339">
        <v>38</v>
      </c>
      <c r="I2339">
        <v>4</v>
      </c>
      <c r="J2339" s="1">
        <v>800000000</v>
      </c>
      <c r="K2339" s="2">
        <v>32845</v>
      </c>
      <c r="L2339">
        <f t="shared" si="37"/>
        <v>14.695318334503032</v>
      </c>
    </row>
    <row r="2340" spans="1:12" x14ac:dyDescent="0.2">
      <c r="A2340">
        <v>2338</v>
      </c>
      <c r="B2340">
        <v>276</v>
      </c>
      <c r="C2340">
        <v>9</v>
      </c>
      <c r="D2340">
        <v>16</v>
      </c>
      <c r="E2340">
        <v>21</v>
      </c>
      <c r="F2340">
        <v>28</v>
      </c>
      <c r="G2340">
        <v>30</v>
      </c>
      <c r="H2340">
        <v>39</v>
      </c>
      <c r="I2340">
        <v>25</v>
      </c>
      <c r="J2340" s="1">
        <v>600000000</v>
      </c>
      <c r="K2340" s="2">
        <v>32838</v>
      </c>
      <c r="L2340">
        <f t="shared" si="37"/>
        <v>9.7979589711327115</v>
      </c>
    </row>
    <row r="2341" spans="1:12" x14ac:dyDescent="0.2">
      <c r="A2341">
        <v>2339</v>
      </c>
      <c r="B2341">
        <v>275</v>
      </c>
      <c r="C2341">
        <v>1</v>
      </c>
      <c r="D2341">
        <v>21</v>
      </c>
      <c r="E2341">
        <v>24</v>
      </c>
      <c r="F2341">
        <v>35</v>
      </c>
      <c r="G2341">
        <v>38</v>
      </c>
      <c r="H2341">
        <v>39</v>
      </c>
      <c r="I2341">
        <v>26</v>
      </c>
      <c r="J2341" s="1">
        <v>500000000</v>
      </c>
      <c r="K2341" s="2">
        <v>32831</v>
      </c>
      <c r="L2341">
        <f t="shared" si="37"/>
        <v>13.212548148310702</v>
      </c>
    </row>
    <row r="2342" spans="1:12" x14ac:dyDescent="0.2">
      <c r="A2342">
        <v>2340</v>
      </c>
      <c r="B2342">
        <v>274</v>
      </c>
      <c r="C2342">
        <v>9</v>
      </c>
      <c r="D2342">
        <v>19</v>
      </c>
      <c r="E2342">
        <v>24</v>
      </c>
      <c r="F2342">
        <v>25</v>
      </c>
      <c r="G2342">
        <v>26</v>
      </c>
      <c r="H2342">
        <v>34</v>
      </c>
      <c r="I2342">
        <v>28</v>
      </c>
      <c r="J2342" s="1">
        <v>500000000</v>
      </c>
      <c r="K2342" s="2">
        <v>32824</v>
      </c>
      <c r="L2342">
        <f t="shared" si="37"/>
        <v>7.849780100044053</v>
      </c>
    </row>
    <row r="2343" spans="1:12" x14ac:dyDescent="0.2">
      <c r="A2343">
        <v>2341</v>
      </c>
      <c r="B2343">
        <v>273</v>
      </c>
      <c r="C2343">
        <v>9</v>
      </c>
      <c r="D2343">
        <v>11</v>
      </c>
      <c r="E2343">
        <v>14</v>
      </c>
      <c r="F2343">
        <v>19</v>
      </c>
      <c r="G2343">
        <v>30</v>
      </c>
      <c r="H2343">
        <v>35</v>
      </c>
      <c r="I2343">
        <v>38</v>
      </c>
      <c r="J2343" s="1">
        <v>750000000</v>
      </c>
      <c r="K2343" s="2">
        <v>32817</v>
      </c>
      <c r="L2343">
        <f t="shared" si="37"/>
        <v>11.912378515844848</v>
      </c>
    </row>
    <row r="2344" spans="1:12" x14ac:dyDescent="0.2">
      <c r="A2344">
        <v>2342</v>
      </c>
      <c r="B2344">
        <v>272</v>
      </c>
      <c r="C2344">
        <v>4</v>
      </c>
      <c r="D2344">
        <v>15</v>
      </c>
      <c r="E2344">
        <v>16</v>
      </c>
      <c r="F2344">
        <v>20</v>
      </c>
      <c r="G2344">
        <v>29</v>
      </c>
      <c r="H2344">
        <v>37</v>
      </c>
      <c r="I2344">
        <v>13</v>
      </c>
      <c r="J2344" s="1">
        <v>500000000</v>
      </c>
      <c r="K2344" s="2">
        <v>32810</v>
      </c>
      <c r="L2344">
        <f t="shared" si="37"/>
        <v>10.88467686595199</v>
      </c>
    </row>
    <row r="2345" spans="1:12" x14ac:dyDescent="0.2">
      <c r="A2345">
        <v>2343</v>
      </c>
      <c r="B2345">
        <v>271</v>
      </c>
      <c r="C2345">
        <v>7</v>
      </c>
      <c r="D2345">
        <v>8</v>
      </c>
      <c r="E2345">
        <v>10</v>
      </c>
      <c r="F2345">
        <v>14</v>
      </c>
      <c r="G2345">
        <v>26</v>
      </c>
      <c r="H2345">
        <v>31</v>
      </c>
      <c r="I2345">
        <v>12</v>
      </c>
      <c r="J2345" s="1">
        <v>500000000</v>
      </c>
      <c r="K2345" s="2">
        <v>32803</v>
      </c>
      <c r="L2345">
        <f t="shared" si="37"/>
        <v>9.3426823924242601</v>
      </c>
    </row>
    <row r="2346" spans="1:12" x14ac:dyDescent="0.2">
      <c r="A2346">
        <v>2344</v>
      </c>
      <c r="B2346">
        <v>270</v>
      </c>
      <c r="C2346">
        <v>2</v>
      </c>
      <c r="D2346">
        <v>20</v>
      </c>
      <c r="E2346">
        <v>22</v>
      </c>
      <c r="F2346">
        <v>23</v>
      </c>
      <c r="G2346">
        <v>27</v>
      </c>
      <c r="H2346">
        <v>37</v>
      </c>
      <c r="I2346">
        <v>39</v>
      </c>
      <c r="J2346" s="1">
        <v>500000000</v>
      </c>
      <c r="K2346" s="2">
        <v>32796</v>
      </c>
      <c r="L2346">
        <f t="shared" si="37"/>
        <v>12.297889869326983</v>
      </c>
    </row>
    <row r="2347" spans="1:12" x14ac:dyDescent="0.2">
      <c r="A2347">
        <v>2345</v>
      </c>
      <c r="B2347">
        <v>269</v>
      </c>
      <c r="C2347">
        <v>2</v>
      </c>
      <c r="D2347">
        <v>19</v>
      </c>
      <c r="E2347">
        <v>20</v>
      </c>
      <c r="F2347">
        <v>26</v>
      </c>
      <c r="G2347">
        <v>34</v>
      </c>
      <c r="H2347">
        <v>38</v>
      </c>
      <c r="I2347">
        <v>37</v>
      </c>
      <c r="J2347" s="1">
        <v>500000000</v>
      </c>
      <c r="K2347" s="2">
        <v>32789</v>
      </c>
      <c r="L2347">
        <f t="shared" si="37"/>
        <v>12.811824895105973</v>
      </c>
    </row>
    <row r="2348" spans="1:12" x14ac:dyDescent="0.2">
      <c r="A2348">
        <v>2346</v>
      </c>
      <c r="B2348">
        <v>268</v>
      </c>
      <c r="C2348">
        <v>16</v>
      </c>
      <c r="D2348">
        <v>17</v>
      </c>
      <c r="E2348">
        <v>24</v>
      </c>
      <c r="F2348">
        <v>27</v>
      </c>
      <c r="G2348">
        <v>37</v>
      </c>
      <c r="H2348">
        <v>38</v>
      </c>
      <c r="I2348">
        <v>1</v>
      </c>
      <c r="J2348" s="1">
        <v>500000000</v>
      </c>
      <c r="K2348" s="2">
        <v>32782</v>
      </c>
      <c r="L2348">
        <f t="shared" si="37"/>
        <v>12.954131534360911</v>
      </c>
    </row>
    <row r="2349" spans="1:12" x14ac:dyDescent="0.2">
      <c r="A2349">
        <v>2347</v>
      </c>
      <c r="B2349">
        <v>267</v>
      </c>
      <c r="C2349">
        <v>3</v>
      </c>
      <c r="D2349">
        <v>10</v>
      </c>
      <c r="E2349">
        <v>12</v>
      </c>
      <c r="F2349">
        <v>15</v>
      </c>
      <c r="G2349">
        <v>17</v>
      </c>
      <c r="H2349">
        <v>24</v>
      </c>
      <c r="I2349">
        <v>9</v>
      </c>
      <c r="J2349" s="1">
        <v>500000000</v>
      </c>
      <c r="K2349" s="2">
        <v>32775</v>
      </c>
      <c r="L2349">
        <f t="shared" si="37"/>
        <v>6.6690471940293303</v>
      </c>
    </row>
    <row r="2350" spans="1:12" x14ac:dyDescent="0.2">
      <c r="A2350">
        <v>2348</v>
      </c>
      <c r="B2350">
        <v>266</v>
      </c>
      <c r="C2350">
        <v>7</v>
      </c>
      <c r="D2350">
        <v>10</v>
      </c>
      <c r="E2350">
        <v>11</v>
      </c>
      <c r="F2350">
        <v>24</v>
      </c>
      <c r="G2350">
        <v>27</v>
      </c>
      <c r="H2350">
        <v>30</v>
      </c>
      <c r="I2350">
        <v>22</v>
      </c>
      <c r="J2350" s="1">
        <v>500000000</v>
      </c>
      <c r="K2350" s="2">
        <v>32768</v>
      </c>
      <c r="L2350">
        <f t="shared" si="37"/>
        <v>9.1962725368177622</v>
      </c>
    </row>
    <row r="2351" spans="1:12" x14ac:dyDescent="0.2">
      <c r="A2351">
        <v>2349</v>
      </c>
      <c r="B2351">
        <v>265</v>
      </c>
      <c r="C2351">
        <v>2</v>
      </c>
      <c r="D2351">
        <v>3</v>
      </c>
      <c r="E2351">
        <v>16</v>
      </c>
      <c r="F2351">
        <v>22</v>
      </c>
      <c r="G2351">
        <v>27</v>
      </c>
      <c r="H2351">
        <v>29</v>
      </c>
      <c r="I2351">
        <v>14</v>
      </c>
      <c r="J2351" s="1">
        <v>500000000</v>
      </c>
      <c r="K2351" s="2">
        <v>32761</v>
      </c>
      <c r="L2351">
        <f t="shared" si="37"/>
        <v>10.761483346152788</v>
      </c>
    </row>
    <row r="2352" spans="1:12" x14ac:dyDescent="0.2">
      <c r="A2352">
        <v>2350</v>
      </c>
      <c r="B2352">
        <v>264</v>
      </c>
      <c r="C2352">
        <v>2</v>
      </c>
      <c r="D2352">
        <v>3</v>
      </c>
      <c r="E2352">
        <v>5</v>
      </c>
      <c r="F2352">
        <v>8</v>
      </c>
      <c r="G2352">
        <v>33</v>
      </c>
      <c r="H2352">
        <v>36</v>
      </c>
      <c r="I2352">
        <v>15</v>
      </c>
      <c r="J2352" s="1">
        <v>1050000000</v>
      </c>
      <c r="K2352" s="2">
        <v>32754</v>
      </c>
      <c r="L2352">
        <f t="shared" si="37"/>
        <v>14.292855358035156</v>
      </c>
    </row>
    <row r="2353" spans="1:12" x14ac:dyDescent="0.2">
      <c r="A2353">
        <v>2351</v>
      </c>
      <c r="B2353">
        <v>263</v>
      </c>
      <c r="C2353">
        <v>8</v>
      </c>
      <c r="D2353">
        <v>22</v>
      </c>
      <c r="E2353">
        <v>23</v>
      </c>
      <c r="F2353">
        <v>25</v>
      </c>
      <c r="G2353">
        <v>35</v>
      </c>
      <c r="H2353">
        <v>37</v>
      </c>
      <c r="I2353">
        <v>29</v>
      </c>
      <c r="J2353" s="1">
        <v>850000000</v>
      </c>
      <c r="K2353" s="2">
        <v>32747</v>
      </c>
      <c r="L2353">
        <f t="shared" si="37"/>
        <v>9.6584529965059218</v>
      </c>
    </row>
    <row r="2354" spans="1:12" x14ac:dyDescent="0.2">
      <c r="A2354">
        <v>2352</v>
      </c>
      <c r="B2354">
        <v>262</v>
      </c>
      <c r="C2354">
        <v>1</v>
      </c>
      <c r="D2354">
        <v>11</v>
      </c>
      <c r="E2354">
        <v>18</v>
      </c>
      <c r="F2354">
        <v>24</v>
      </c>
      <c r="G2354">
        <v>35</v>
      </c>
      <c r="H2354">
        <v>37</v>
      </c>
      <c r="I2354">
        <v>19</v>
      </c>
      <c r="J2354" s="1">
        <v>700000000</v>
      </c>
      <c r="K2354" s="2">
        <v>32740</v>
      </c>
      <c r="L2354">
        <f t="shared" si="37"/>
        <v>12.737271891503898</v>
      </c>
    </row>
    <row r="2355" spans="1:12" x14ac:dyDescent="0.2">
      <c r="A2355">
        <v>2353</v>
      </c>
      <c r="B2355">
        <v>261</v>
      </c>
      <c r="C2355">
        <v>2</v>
      </c>
      <c r="D2355">
        <v>7</v>
      </c>
      <c r="E2355">
        <v>11</v>
      </c>
      <c r="F2355">
        <v>19</v>
      </c>
      <c r="G2355">
        <v>27</v>
      </c>
      <c r="H2355">
        <v>39</v>
      </c>
      <c r="I2355">
        <v>28</v>
      </c>
      <c r="J2355" s="1">
        <v>500000000</v>
      </c>
      <c r="K2355" s="2">
        <v>32733</v>
      </c>
      <c r="L2355">
        <f t="shared" si="37"/>
        <v>13.178264933847197</v>
      </c>
    </row>
    <row r="2356" spans="1:12" x14ac:dyDescent="0.2">
      <c r="A2356">
        <v>2354</v>
      </c>
      <c r="B2356">
        <v>260</v>
      </c>
      <c r="C2356">
        <v>7</v>
      </c>
      <c r="D2356">
        <v>9</v>
      </c>
      <c r="E2356">
        <v>10</v>
      </c>
      <c r="F2356">
        <v>17</v>
      </c>
      <c r="G2356">
        <v>22</v>
      </c>
      <c r="H2356">
        <v>23</v>
      </c>
      <c r="I2356">
        <v>33</v>
      </c>
      <c r="J2356" s="1">
        <v>500000000</v>
      </c>
      <c r="K2356" s="2">
        <v>32726</v>
      </c>
      <c r="L2356">
        <f t="shared" si="37"/>
        <v>9.393513466115607</v>
      </c>
    </row>
    <row r="2357" spans="1:12" x14ac:dyDescent="0.2">
      <c r="A2357">
        <v>2355</v>
      </c>
      <c r="B2357">
        <v>259</v>
      </c>
      <c r="C2357">
        <v>11</v>
      </c>
      <c r="D2357">
        <v>13</v>
      </c>
      <c r="E2357">
        <v>14</v>
      </c>
      <c r="F2357">
        <v>24</v>
      </c>
      <c r="G2357">
        <v>31</v>
      </c>
      <c r="H2357">
        <v>33</v>
      </c>
      <c r="I2357">
        <v>20</v>
      </c>
      <c r="J2357" s="1">
        <v>500000000</v>
      </c>
      <c r="K2357" s="2">
        <v>32719</v>
      </c>
      <c r="L2357">
        <f t="shared" si="37"/>
        <v>8.8209706840870847</v>
      </c>
    </row>
    <row r="2358" spans="1:12" x14ac:dyDescent="0.2">
      <c r="A2358">
        <v>2356</v>
      </c>
      <c r="B2358">
        <v>258</v>
      </c>
      <c r="C2358">
        <v>9</v>
      </c>
      <c r="D2358">
        <v>18</v>
      </c>
      <c r="E2358">
        <v>21</v>
      </c>
      <c r="F2358">
        <v>26</v>
      </c>
      <c r="G2358">
        <v>29</v>
      </c>
      <c r="H2358">
        <v>32</v>
      </c>
      <c r="I2358">
        <v>16</v>
      </c>
      <c r="J2358" s="1">
        <v>800000000</v>
      </c>
      <c r="K2358" s="2">
        <v>32712</v>
      </c>
      <c r="L2358">
        <f t="shared" si="37"/>
        <v>8.0178372573727312</v>
      </c>
    </row>
    <row r="2359" spans="1:12" x14ac:dyDescent="0.2">
      <c r="A2359">
        <v>2357</v>
      </c>
      <c r="B2359">
        <v>257</v>
      </c>
      <c r="C2359">
        <v>4</v>
      </c>
      <c r="D2359">
        <v>12</v>
      </c>
      <c r="E2359">
        <v>23</v>
      </c>
      <c r="F2359">
        <v>28</v>
      </c>
      <c r="G2359">
        <v>36</v>
      </c>
      <c r="H2359">
        <v>37</v>
      </c>
      <c r="I2359">
        <v>21</v>
      </c>
      <c r="J2359" s="1">
        <v>600000000</v>
      </c>
      <c r="K2359" s="2">
        <v>32705</v>
      </c>
      <c r="L2359">
        <f t="shared" si="37"/>
        <v>12.083045973594572</v>
      </c>
    </row>
    <row r="2360" spans="1:12" x14ac:dyDescent="0.2">
      <c r="A2360">
        <v>2358</v>
      </c>
      <c r="B2360">
        <v>256</v>
      </c>
      <c r="C2360">
        <v>3</v>
      </c>
      <c r="D2360">
        <v>7</v>
      </c>
      <c r="E2360">
        <v>19</v>
      </c>
      <c r="F2360">
        <v>20</v>
      </c>
      <c r="G2360">
        <v>22</v>
      </c>
      <c r="H2360">
        <v>27</v>
      </c>
      <c r="I2360">
        <v>10</v>
      </c>
      <c r="J2360" s="1">
        <v>500000000</v>
      </c>
      <c r="K2360" s="2">
        <v>32698</v>
      </c>
      <c r="L2360">
        <f t="shared" si="37"/>
        <v>8.8101672866664469</v>
      </c>
    </row>
    <row r="2361" spans="1:12" x14ac:dyDescent="0.2">
      <c r="A2361">
        <v>2359</v>
      </c>
      <c r="B2361">
        <v>255</v>
      </c>
      <c r="C2361">
        <v>7</v>
      </c>
      <c r="D2361">
        <v>18</v>
      </c>
      <c r="E2361">
        <v>21</v>
      </c>
      <c r="F2361">
        <v>28</v>
      </c>
      <c r="G2361">
        <v>36</v>
      </c>
      <c r="H2361">
        <v>39</v>
      </c>
      <c r="I2361">
        <v>6</v>
      </c>
      <c r="J2361" s="1">
        <v>500000000</v>
      </c>
      <c r="K2361" s="2">
        <v>32691</v>
      </c>
      <c r="L2361">
        <f t="shared" si="37"/>
        <v>13.031098334734635</v>
      </c>
    </row>
    <row r="2362" spans="1:12" x14ac:dyDescent="0.2">
      <c r="A2362">
        <v>2360</v>
      </c>
      <c r="B2362">
        <v>254</v>
      </c>
      <c r="C2362">
        <v>2</v>
      </c>
      <c r="D2362">
        <v>5</v>
      </c>
      <c r="E2362">
        <v>13</v>
      </c>
      <c r="F2362">
        <v>22</v>
      </c>
      <c r="G2362">
        <v>28</v>
      </c>
      <c r="H2362">
        <v>38</v>
      </c>
      <c r="I2362">
        <v>20</v>
      </c>
      <c r="J2362" s="1">
        <v>500000000</v>
      </c>
      <c r="K2362" s="2">
        <v>32684</v>
      </c>
      <c r="L2362">
        <f t="shared" si="37"/>
        <v>12.711075036023844</v>
      </c>
    </row>
    <row r="2363" spans="1:12" x14ac:dyDescent="0.2">
      <c r="A2363">
        <v>2361</v>
      </c>
      <c r="B2363">
        <v>253</v>
      </c>
      <c r="C2363">
        <v>2</v>
      </c>
      <c r="D2363">
        <v>3</v>
      </c>
      <c r="E2363">
        <v>17</v>
      </c>
      <c r="F2363">
        <v>20</v>
      </c>
      <c r="G2363">
        <v>26</v>
      </c>
      <c r="H2363">
        <v>37</v>
      </c>
      <c r="I2363">
        <v>12</v>
      </c>
      <c r="J2363" s="1">
        <v>500000000</v>
      </c>
      <c r="K2363" s="2">
        <v>32677</v>
      </c>
      <c r="L2363">
        <f t="shared" si="37"/>
        <v>12.486182839633653</v>
      </c>
    </row>
    <row r="2364" spans="1:12" x14ac:dyDescent="0.2">
      <c r="A2364">
        <v>2362</v>
      </c>
      <c r="B2364">
        <v>252</v>
      </c>
      <c r="C2364">
        <v>12</v>
      </c>
      <c r="D2364">
        <v>14</v>
      </c>
      <c r="E2364">
        <v>23</v>
      </c>
      <c r="F2364">
        <v>27</v>
      </c>
      <c r="G2364">
        <v>30</v>
      </c>
      <c r="H2364">
        <v>36</v>
      </c>
      <c r="I2364">
        <v>18</v>
      </c>
      <c r="J2364" s="1">
        <v>500000000</v>
      </c>
      <c r="K2364" s="2">
        <v>32670</v>
      </c>
      <c r="L2364">
        <f t="shared" si="37"/>
        <v>8.764104278791061</v>
      </c>
    </row>
    <row r="2365" spans="1:12" x14ac:dyDescent="0.2">
      <c r="A2365">
        <v>2363</v>
      </c>
      <c r="B2365">
        <v>251</v>
      </c>
      <c r="C2365">
        <v>11</v>
      </c>
      <c r="D2365">
        <v>13</v>
      </c>
      <c r="E2365">
        <v>17</v>
      </c>
      <c r="F2365">
        <v>22</v>
      </c>
      <c r="G2365">
        <v>35</v>
      </c>
      <c r="H2365">
        <v>38</v>
      </c>
      <c r="I2365">
        <v>5</v>
      </c>
      <c r="J2365" s="1">
        <v>500000000</v>
      </c>
      <c r="K2365" s="2">
        <v>32663</v>
      </c>
      <c r="L2365">
        <f t="shared" si="37"/>
        <v>12.361614935336069</v>
      </c>
    </row>
    <row r="2366" spans="1:12" x14ac:dyDescent="0.2">
      <c r="A2366">
        <v>2364</v>
      </c>
      <c r="B2366">
        <v>250</v>
      </c>
      <c r="C2366">
        <v>15</v>
      </c>
      <c r="D2366">
        <v>16</v>
      </c>
      <c r="E2366">
        <v>26</v>
      </c>
      <c r="F2366">
        <v>30</v>
      </c>
      <c r="G2366">
        <v>33</v>
      </c>
      <c r="H2366">
        <v>34</v>
      </c>
      <c r="I2366">
        <v>10</v>
      </c>
      <c r="J2366" s="1">
        <v>500000000</v>
      </c>
      <c r="K2366" s="2">
        <v>32656</v>
      </c>
      <c r="L2366">
        <f t="shared" si="37"/>
        <v>9.6584529965059254</v>
      </c>
    </row>
    <row r="2367" spans="1:12" x14ac:dyDescent="0.2">
      <c r="A2367">
        <v>2365</v>
      </c>
      <c r="B2367">
        <v>249</v>
      </c>
      <c r="C2367">
        <v>7</v>
      </c>
      <c r="D2367">
        <v>9</v>
      </c>
      <c r="E2367">
        <v>13</v>
      </c>
      <c r="F2367">
        <v>14</v>
      </c>
      <c r="G2367">
        <v>21</v>
      </c>
      <c r="H2367">
        <v>35</v>
      </c>
      <c r="I2367">
        <v>25</v>
      </c>
      <c r="J2367" s="1">
        <v>500000000</v>
      </c>
      <c r="K2367" s="2">
        <v>32649</v>
      </c>
      <c r="L2367">
        <f t="shared" si="37"/>
        <v>9.9115132668072068</v>
      </c>
    </row>
    <row r="2368" spans="1:12" x14ac:dyDescent="0.2">
      <c r="A2368">
        <v>2366</v>
      </c>
      <c r="B2368">
        <v>248</v>
      </c>
      <c r="C2368">
        <v>1</v>
      </c>
      <c r="D2368">
        <v>5</v>
      </c>
      <c r="E2368">
        <v>15</v>
      </c>
      <c r="F2368">
        <v>16</v>
      </c>
      <c r="G2368">
        <v>33</v>
      </c>
      <c r="H2368">
        <v>36</v>
      </c>
      <c r="I2368">
        <v>18</v>
      </c>
      <c r="J2368" s="1">
        <v>1750000000</v>
      </c>
      <c r="K2368" s="2">
        <v>32642</v>
      </c>
      <c r="L2368">
        <f t="shared" si="37"/>
        <v>13.034752084514762</v>
      </c>
    </row>
    <row r="2369" spans="1:12" x14ac:dyDescent="0.2">
      <c r="A2369">
        <v>2367</v>
      </c>
      <c r="B2369">
        <v>247</v>
      </c>
      <c r="C2369">
        <v>2</v>
      </c>
      <c r="D2369">
        <v>7</v>
      </c>
      <c r="E2369">
        <v>12</v>
      </c>
      <c r="F2369">
        <v>14</v>
      </c>
      <c r="G2369">
        <v>23</v>
      </c>
      <c r="H2369">
        <v>35</v>
      </c>
      <c r="I2369">
        <v>22</v>
      </c>
      <c r="J2369" s="1">
        <v>1500000000</v>
      </c>
      <c r="K2369" s="2">
        <v>32635</v>
      </c>
      <c r="L2369">
        <f t="shared" si="37"/>
        <v>11.118410300894981</v>
      </c>
    </row>
    <row r="2370" spans="1:12" x14ac:dyDescent="0.2">
      <c r="A2370">
        <v>2368</v>
      </c>
      <c r="B2370">
        <v>246</v>
      </c>
      <c r="C2370">
        <v>15</v>
      </c>
      <c r="D2370">
        <v>16</v>
      </c>
      <c r="E2370">
        <v>17</v>
      </c>
      <c r="F2370">
        <v>23</v>
      </c>
      <c r="G2370">
        <v>27</v>
      </c>
      <c r="H2370">
        <v>31</v>
      </c>
      <c r="I2370">
        <v>37</v>
      </c>
      <c r="J2370" s="1">
        <v>1350000000</v>
      </c>
      <c r="K2370" s="2">
        <v>32628</v>
      </c>
      <c r="L2370">
        <f t="shared" si="37"/>
        <v>8.3808170984752586</v>
      </c>
    </row>
    <row r="2371" spans="1:12" x14ac:dyDescent="0.2">
      <c r="A2371">
        <v>2369</v>
      </c>
      <c r="B2371">
        <v>245</v>
      </c>
      <c r="C2371">
        <v>1</v>
      </c>
      <c r="D2371">
        <v>2</v>
      </c>
      <c r="E2371">
        <v>4</v>
      </c>
      <c r="F2371">
        <v>29</v>
      </c>
      <c r="G2371">
        <v>34</v>
      </c>
      <c r="H2371">
        <v>35</v>
      </c>
      <c r="I2371">
        <v>30</v>
      </c>
      <c r="J2371" s="1">
        <v>1100000000</v>
      </c>
      <c r="K2371" s="2">
        <v>32621</v>
      </c>
      <c r="L2371">
        <f t="shared" si="37"/>
        <v>16.017847189039749</v>
      </c>
    </row>
    <row r="2372" spans="1:12" x14ac:dyDescent="0.2">
      <c r="A2372">
        <v>2370</v>
      </c>
      <c r="B2372">
        <v>244</v>
      </c>
      <c r="C2372">
        <v>14</v>
      </c>
      <c r="D2372">
        <v>19</v>
      </c>
      <c r="E2372">
        <v>23</v>
      </c>
      <c r="F2372">
        <v>25</v>
      </c>
      <c r="G2372">
        <v>32</v>
      </c>
      <c r="H2372">
        <v>35</v>
      </c>
      <c r="I2372">
        <v>39</v>
      </c>
      <c r="J2372" s="1">
        <v>950000000</v>
      </c>
      <c r="K2372" s="2">
        <v>32614</v>
      </c>
      <c r="L2372">
        <f t="shared" ref="L2372:L2435" si="38">STDEV(C2372:I2372)</f>
        <v>8.9947074385308348</v>
      </c>
    </row>
    <row r="2373" spans="1:12" x14ac:dyDescent="0.2">
      <c r="A2373">
        <v>2371</v>
      </c>
      <c r="B2373">
        <v>243</v>
      </c>
      <c r="C2373">
        <v>2</v>
      </c>
      <c r="D2373">
        <v>10</v>
      </c>
      <c r="E2373">
        <v>14</v>
      </c>
      <c r="F2373">
        <v>16</v>
      </c>
      <c r="G2373">
        <v>17</v>
      </c>
      <c r="H2373">
        <v>32</v>
      </c>
      <c r="I2373">
        <v>1</v>
      </c>
      <c r="J2373" s="1">
        <v>770000000</v>
      </c>
      <c r="K2373" s="2">
        <v>32607</v>
      </c>
      <c r="L2373">
        <f t="shared" si="38"/>
        <v>10.494896719018113</v>
      </c>
    </row>
    <row r="2374" spans="1:12" x14ac:dyDescent="0.2">
      <c r="A2374">
        <v>2372</v>
      </c>
      <c r="B2374">
        <v>242</v>
      </c>
      <c r="C2374">
        <v>1</v>
      </c>
      <c r="D2374">
        <v>5</v>
      </c>
      <c r="E2374">
        <v>7</v>
      </c>
      <c r="F2374">
        <v>21</v>
      </c>
      <c r="G2374">
        <v>35</v>
      </c>
      <c r="H2374">
        <v>38</v>
      </c>
      <c r="I2374">
        <v>23</v>
      </c>
      <c r="J2374" s="1">
        <v>650000000</v>
      </c>
      <c r="K2374" s="2">
        <v>32600</v>
      </c>
      <c r="L2374">
        <f t="shared" si="38"/>
        <v>14.717983816374021</v>
      </c>
    </row>
    <row r="2375" spans="1:12" x14ac:dyDescent="0.2">
      <c r="A2375">
        <v>2373</v>
      </c>
      <c r="B2375">
        <v>241</v>
      </c>
      <c r="C2375">
        <v>5</v>
      </c>
      <c r="D2375">
        <v>6</v>
      </c>
      <c r="E2375">
        <v>15</v>
      </c>
      <c r="F2375">
        <v>17</v>
      </c>
      <c r="G2375">
        <v>24</v>
      </c>
      <c r="H2375">
        <v>31</v>
      </c>
      <c r="I2375">
        <v>3</v>
      </c>
      <c r="J2375" s="1">
        <v>550000000</v>
      </c>
      <c r="K2375" s="2">
        <v>32593</v>
      </c>
      <c r="L2375">
        <f t="shared" si="38"/>
        <v>10.517559014288802</v>
      </c>
    </row>
    <row r="2376" spans="1:12" x14ac:dyDescent="0.2">
      <c r="A2376">
        <v>2374</v>
      </c>
      <c r="B2376">
        <v>240</v>
      </c>
      <c r="C2376">
        <v>15</v>
      </c>
      <c r="D2376">
        <v>17</v>
      </c>
      <c r="E2376">
        <v>23</v>
      </c>
      <c r="F2376">
        <v>24</v>
      </c>
      <c r="G2376">
        <v>26</v>
      </c>
      <c r="H2376">
        <v>37</v>
      </c>
      <c r="I2376">
        <v>18</v>
      </c>
      <c r="J2376" s="1">
        <v>500000000</v>
      </c>
      <c r="K2376" s="2">
        <v>32586</v>
      </c>
      <c r="L2376">
        <f t="shared" si="38"/>
        <v>7.4258236676382987</v>
      </c>
    </row>
    <row r="2377" spans="1:12" x14ac:dyDescent="0.2">
      <c r="A2377">
        <v>2375</v>
      </c>
      <c r="B2377">
        <v>239</v>
      </c>
      <c r="C2377">
        <v>7</v>
      </c>
      <c r="D2377">
        <v>9</v>
      </c>
      <c r="E2377">
        <v>13</v>
      </c>
      <c r="F2377">
        <v>22</v>
      </c>
      <c r="G2377">
        <v>27</v>
      </c>
      <c r="H2377">
        <v>35</v>
      </c>
      <c r="I2377">
        <v>14</v>
      </c>
      <c r="J2377" s="1">
        <v>500000000</v>
      </c>
      <c r="K2377" s="2">
        <v>32579</v>
      </c>
      <c r="L2377">
        <f t="shared" si="38"/>
        <v>10.237652260627129</v>
      </c>
    </row>
    <row r="2378" spans="1:12" x14ac:dyDescent="0.2">
      <c r="A2378">
        <v>2376</v>
      </c>
      <c r="B2378">
        <v>238</v>
      </c>
      <c r="C2378">
        <v>5</v>
      </c>
      <c r="D2378">
        <v>14</v>
      </c>
      <c r="E2378">
        <v>16</v>
      </c>
      <c r="F2378">
        <v>22</v>
      </c>
      <c r="G2378">
        <v>31</v>
      </c>
      <c r="H2378">
        <v>33</v>
      </c>
      <c r="I2378">
        <v>39</v>
      </c>
      <c r="J2378" s="1">
        <v>500000000</v>
      </c>
      <c r="K2378" s="2">
        <v>32572</v>
      </c>
      <c r="L2378">
        <f t="shared" si="38"/>
        <v>12.075161440308936</v>
      </c>
    </row>
    <row r="2379" spans="1:12" x14ac:dyDescent="0.2">
      <c r="A2379">
        <v>2377</v>
      </c>
      <c r="B2379">
        <v>237</v>
      </c>
      <c r="C2379">
        <v>1</v>
      </c>
      <c r="D2379">
        <v>18</v>
      </c>
      <c r="E2379">
        <v>21</v>
      </c>
      <c r="F2379">
        <v>22</v>
      </c>
      <c r="G2379">
        <v>32</v>
      </c>
      <c r="H2379">
        <v>33</v>
      </c>
      <c r="I2379">
        <v>16</v>
      </c>
      <c r="J2379" s="1">
        <v>400000000</v>
      </c>
      <c r="K2379" s="2">
        <v>32565</v>
      </c>
      <c r="L2379">
        <f t="shared" si="38"/>
        <v>10.783585409580354</v>
      </c>
    </row>
    <row r="2380" spans="1:12" x14ac:dyDescent="0.2">
      <c r="A2380">
        <v>2378</v>
      </c>
      <c r="B2380">
        <v>236</v>
      </c>
      <c r="C2380">
        <v>10</v>
      </c>
      <c r="D2380">
        <v>14</v>
      </c>
      <c r="E2380">
        <v>18</v>
      </c>
      <c r="F2380">
        <v>21</v>
      </c>
      <c r="G2380">
        <v>27</v>
      </c>
      <c r="H2380">
        <v>36</v>
      </c>
      <c r="I2380">
        <v>6</v>
      </c>
      <c r="J2380" s="1">
        <v>680000000</v>
      </c>
      <c r="K2380" s="2">
        <v>32558</v>
      </c>
      <c r="L2380">
        <f t="shared" si="38"/>
        <v>10.270160197201912</v>
      </c>
    </row>
    <row r="2381" spans="1:12" x14ac:dyDescent="0.2">
      <c r="A2381">
        <v>2379</v>
      </c>
      <c r="B2381">
        <v>235</v>
      </c>
      <c r="C2381">
        <v>2</v>
      </c>
      <c r="D2381">
        <v>7</v>
      </c>
      <c r="E2381">
        <v>8</v>
      </c>
      <c r="F2381">
        <v>14</v>
      </c>
      <c r="G2381">
        <v>26</v>
      </c>
      <c r="H2381">
        <v>31</v>
      </c>
      <c r="I2381">
        <v>11</v>
      </c>
      <c r="J2381" s="1">
        <v>580000000</v>
      </c>
      <c r="K2381" s="2">
        <v>32551</v>
      </c>
      <c r="L2381">
        <f t="shared" si="38"/>
        <v>10.574002260711117</v>
      </c>
    </row>
    <row r="2382" spans="1:12" x14ac:dyDescent="0.2">
      <c r="A2382">
        <v>2380</v>
      </c>
      <c r="B2382">
        <v>234</v>
      </c>
      <c r="C2382">
        <v>9</v>
      </c>
      <c r="D2382">
        <v>10</v>
      </c>
      <c r="E2382">
        <v>11</v>
      </c>
      <c r="F2382">
        <v>13</v>
      </c>
      <c r="G2382">
        <v>20</v>
      </c>
      <c r="H2382">
        <v>24</v>
      </c>
      <c r="I2382">
        <v>8</v>
      </c>
      <c r="J2382" s="1">
        <v>500000000</v>
      </c>
      <c r="K2382" s="2">
        <v>32544</v>
      </c>
      <c r="L2382">
        <f t="shared" si="38"/>
        <v>6.0788470084696948</v>
      </c>
    </row>
    <row r="2383" spans="1:12" x14ac:dyDescent="0.2">
      <c r="A2383">
        <v>2381</v>
      </c>
      <c r="B2383">
        <v>233</v>
      </c>
      <c r="C2383">
        <v>2</v>
      </c>
      <c r="D2383">
        <v>12</v>
      </c>
      <c r="E2383">
        <v>20</v>
      </c>
      <c r="F2383">
        <v>24</v>
      </c>
      <c r="G2383">
        <v>28</v>
      </c>
      <c r="H2383">
        <v>33</v>
      </c>
      <c r="I2383">
        <v>29</v>
      </c>
      <c r="J2383" s="1">
        <v>400000000</v>
      </c>
      <c r="K2383" s="2">
        <v>32537</v>
      </c>
      <c r="L2383">
        <f t="shared" si="38"/>
        <v>10.869354035215576</v>
      </c>
    </row>
    <row r="2384" spans="1:12" x14ac:dyDescent="0.2">
      <c r="A2384">
        <v>2382</v>
      </c>
      <c r="B2384">
        <v>232</v>
      </c>
      <c r="C2384">
        <v>2</v>
      </c>
      <c r="D2384">
        <v>17</v>
      </c>
      <c r="E2384">
        <v>18</v>
      </c>
      <c r="F2384">
        <v>19</v>
      </c>
      <c r="G2384">
        <v>28</v>
      </c>
      <c r="H2384">
        <v>29</v>
      </c>
      <c r="I2384">
        <v>12</v>
      </c>
      <c r="J2384" s="1">
        <v>400000000</v>
      </c>
      <c r="K2384" s="2">
        <v>32530</v>
      </c>
      <c r="L2384">
        <f t="shared" si="38"/>
        <v>9.263343014782718</v>
      </c>
    </row>
    <row r="2385" spans="1:12" x14ac:dyDescent="0.2">
      <c r="A2385">
        <v>2383</v>
      </c>
      <c r="B2385">
        <v>231</v>
      </c>
      <c r="C2385">
        <v>2</v>
      </c>
      <c r="D2385">
        <v>10</v>
      </c>
      <c r="E2385">
        <v>22</v>
      </c>
      <c r="F2385">
        <v>28</v>
      </c>
      <c r="G2385">
        <v>29</v>
      </c>
      <c r="H2385">
        <v>37</v>
      </c>
      <c r="I2385">
        <v>12</v>
      </c>
      <c r="J2385" s="1">
        <v>400000000</v>
      </c>
      <c r="K2385" s="2">
        <v>32523</v>
      </c>
      <c r="L2385">
        <f t="shared" si="38"/>
        <v>12.42309676905615</v>
      </c>
    </row>
    <row r="2386" spans="1:12" x14ac:dyDescent="0.2">
      <c r="A2386">
        <v>2384</v>
      </c>
      <c r="B2386">
        <v>230</v>
      </c>
      <c r="C2386">
        <v>4</v>
      </c>
      <c r="D2386">
        <v>18</v>
      </c>
      <c r="E2386">
        <v>19</v>
      </c>
      <c r="F2386">
        <v>23</v>
      </c>
      <c r="G2386">
        <v>25</v>
      </c>
      <c r="H2386">
        <v>27</v>
      </c>
      <c r="I2386">
        <v>20</v>
      </c>
      <c r="J2386" s="1">
        <v>400000000</v>
      </c>
      <c r="K2386" s="2">
        <v>32516</v>
      </c>
      <c r="L2386">
        <f t="shared" si="38"/>
        <v>7.5466801278695366</v>
      </c>
    </row>
    <row r="2387" spans="1:12" x14ac:dyDescent="0.2">
      <c r="A2387">
        <v>2385</v>
      </c>
      <c r="B2387">
        <v>229</v>
      </c>
      <c r="C2387">
        <v>5</v>
      </c>
      <c r="D2387">
        <v>6</v>
      </c>
      <c r="E2387">
        <v>10</v>
      </c>
      <c r="F2387">
        <v>22</v>
      </c>
      <c r="G2387">
        <v>30</v>
      </c>
      <c r="H2387">
        <v>32</v>
      </c>
      <c r="I2387">
        <v>14</v>
      </c>
      <c r="J2387" s="1">
        <v>400000000</v>
      </c>
      <c r="K2387" s="2">
        <v>32509</v>
      </c>
      <c r="L2387">
        <f t="shared" si="38"/>
        <v>11.120551545074852</v>
      </c>
    </row>
    <row r="2388" spans="1:12" x14ac:dyDescent="0.2">
      <c r="A2388">
        <v>2386</v>
      </c>
      <c r="B2388">
        <v>228</v>
      </c>
      <c r="C2388">
        <v>8</v>
      </c>
      <c r="D2388">
        <v>11</v>
      </c>
      <c r="E2388">
        <v>17</v>
      </c>
      <c r="F2388">
        <v>27</v>
      </c>
      <c r="G2388">
        <v>30</v>
      </c>
      <c r="H2388">
        <v>38</v>
      </c>
      <c r="I2388">
        <v>4</v>
      </c>
      <c r="J2388" s="1">
        <v>400000000</v>
      </c>
      <c r="K2388" s="2">
        <v>32502</v>
      </c>
      <c r="L2388">
        <f t="shared" si="38"/>
        <v>12.645345464033868</v>
      </c>
    </row>
    <row r="2389" spans="1:12" x14ac:dyDescent="0.2">
      <c r="A2389">
        <v>2387</v>
      </c>
      <c r="B2389">
        <v>227</v>
      </c>
      <c r="C2389">
        <v>2</v>
      </c>
      <c r="D2389">
        <v>11</v>
      </c>
      <c r="E2389">
        <v>12</v>
      </c>
      <c r="F2389">
        <v>16</v>
      </c>
      <c r="G2389">
        <v>18</v>
      </c>
      <c r="H2389">
        <v>32</v>
      </c>
      <c r="I2389">
        <v>35</v>
      </c>
      <c r="J2389" s="1">
        <v>400000000</v>
      </c>
      <c r="K2389" s="2">
        <v>32495</v>
      </c>
      <c r="L2389">
        <f t="shared" si="38"/>
        <v>11.761519176251568</v>
      </c>
    </row>
    <row r="2390" spans="1:12" x14ac:dyDescent="0.2">
      <c r="A2390">
        <v>2388</v>
      </c>
      <c r="B2390">
        <v>226</v>
      </c>
      <c r="C2390">
        <v>8</v>
      </c>
      <c r="D2390">
        <v>13</v>
      </c>
      <c r="E2390">
        <v>16</v>
      </c>
      <c r="F2390">
        <v>21</v>
      </c>
      <c r="G2390">
        <v>22</v>
      </c>
      <c r="H2390">
        <v>32</v>
      </c>
      <c r="I2390">
        <v>15</v>
      </c>
      <c r="J2390" s="1">
        <v>400000000</v>
      </c>
      <c r="K2390" s="2">
        <v>32488</v>
      </c>
      <c r="L2390">
        <f t="shared" si="38"/>
        <v>7.733661733585441</v>
      </c>
    </row>
    <row r="2391" spans="1:12" x14ac:dyDescent="0.2">
      <c r="A2391">
        <v>2389</v>
      </c>
      <c r="B2391">
        <v>225</v>
      </c>
      <c r="C2391">
        <v>7</v>
      </c>
      <c r="D2391">
        <v>21</v>
      </c>
      <c r="E2391">
        <v>30</v>
      </c>
      <c r="F2391">
        <v>32</v>
      </c>
      <c r="G2391">
        <v>33</v>
      </c>
      <c r="H2391">
        <v>36</v>
      </c>
      <c r="I2391">
        <v>23</v>
      </c>
      <c r="J2391" s="1">
        <v>400000000</v>
      </c>
      <c r="K2391" s="2">
        <v>32481</v>
      </c>
      <c r="L2391">
        <f t="shared" si="38"/>
        <v>9.966610925150702</v>
      </c>
    </row>
    <row r="2392" spans="1:12" x14ac:dyDescent="0.2">
      <c r="A2392">
        <v>2390</v>
      </c>
      <c r="B2392">
        <v>224</v>
      </c>
      <c r="C2392">
        <v>11</v>
      </c>
      <c r="D2392">
        <v>15</v>
      </c>
      <c r="E2392">
        <v>17</v>
      </c>
      <c r="F2392">
        <v>21</v>
      </c>
      <c r="G2392">
        <v>28</v>
      </c>
      <c r="H2392">
        <v>29</v>
      </c>
      <c r="I2392">
        <v>12</v>
      </c>
      <c r="J2392" s="1">
        <v>400000000</v>
      </c>
      <c r="K2392" s="2">
        <v>32474</v>
      </c>
      <c r="L2392">
        <f t="shared" si="38"/>
        <v>7.2801098892805181</v>
      </c>
    </row>
    <row r="2393" spans="1:12" x14ac:dyDescent="0.2">
      <c r="A2393">
        <v>2391</v>
      </c>
      <c r="B2393">
        <v>223</v>
      </c>
      <c r="C2393">
        <v>2</v>
      </c>
      <c r="D2393">
        <v>3</v>
      </c>
      <c r="E2393">
        <v>4</v>
      </c>
      <c r="F2393">
        <v>17</v>
      </c>
      <c r="G2393">
        <v>31</v>
      </c>
      <c r="H2393">
        <v>33</v>
      </c>
      <c r="I2393">
        <v>1</v>
      </c>
      <c r="J2393" s="1">
        <v>400000000</v>
      </c>
      <c r="K2393" s="2">
        <v>32467</v>
      </c>
      <c r="L2393">
        <f t="shared" si="38"/>
        <v>14.059397805975427</v>
      </c>
    </row>
    <row r="2394" spans="1:12" x14ac:dyDescent="0.2">
      <c r="A2394">
        <v>2392</v>
      </c>
      <c r="B2394">
        <v>222</v>
      </c>
      <c r="C2394">
        <v>14</v>
      </c>
      <c r="D2394">
        <v>15</v>
      </c>
      <c r="E2394">
        <v>18</v>
      </c>
      <c r="F2394">
        <v>23</v>
      </c>
      <c r="G2394">
        <v>34</v>
      </c>
      <c r="H2394">
        <v>38</v>
      </c>
      <c r="I2394">
        <v>10</v>
      </c>
      <c r="J2394" s="1">
        <v>400000000</v>
      </c>
      <c r="K2394" s="2">
        <v>32460</v>
      </c>
      <c r="L2394">
        <f t="shared" si="38"/>
        <v>10.594248214861461</v>
      </c>
    </row>
    <row r="2395" spans="1:12" x14ac:dyDescent="0.2">
      <c r="A2395">
        <v>2393</v>
      </c>
      <c r="B2395">
        <v>221</v>
      </c>
      <c r="C2395">
        <v>14</v>
      </c>
      <c r="D2395">
        <v>21</v>
      </c>
      <c r="E2395">
        <v>28</v>
      </c>
      <c r="F2395">
        <v>30</v>
      </c>
      <c r="G2395">
        <v>32</v>
      </c>
      <c r="H2395">
        <v>36</v>
      </c>
      <c r="I2395">
        <v>13</v>
      </c>
      <c r="J2395" s="1">
        <v>400000000</v>
      </c>
      <c r="K2395" s="2">
        <v>32453</v>
      </c>
      <c r="L2395">
        <f t="shared" si="38"/>
        <v>8.9894117610399764</v>
      </c>
    </row>
    <row r="2396" spans="1:12" x14ac:dyDescent="0.2">
      <c r="A2396">
        <v>2394</v>
      </c>
      <c r="B2396">
        <v>220</v>
      </c>
      <c r="C2396">
        <v>3</v>
      </c>
      <c r="D2396">
        <v>4</v>
      </c>
      <c r="E2396">
        <v>13</v>
      </c>
      <c r="F2396">
        <v>15</v>
      </c>
      <c r="G2396">
        <v>16</v>
      </c>
      <c r="H2396">
        <v>35</v>
      </c>
      <c r="I2396">
        <v>28</v>
      </c>
      <c r="J2396" s="1">
        <v>400000000</v>
      </c>
      <c r="K2396" s="2">
        <v>32446</v>
      </c>
      <c r="L2396">
        <f t="shared" si="38"/>
        <v>11.743285822322553</v>
      </c>
    </row>
    <row r="2397" spans="1:12" x14ac:dyDescent="0.2">
      <c r="A2397">
        <v>2395</v>
      </c>
      <c r="B2397">
        <v>219</v>
      </c>
      <c r="C2397">
        <v>3</v>
      </c>
      <c r="D2397">
        <v>9</v>
      </c>
      <c r="E2397">
        <v>11</v>
      </c>
      <c r="F2397">
        <v>16</v>
      </c>
      <c r="G2397">
        <v>30</v>
      </c>
      <c r="H2397">
        <v>39</v>
      </c>
      <c r="I2397">
        <v>23</v>
      </c>
      <c r="J2397" s="1">
        <v>400000000</v>
      </c>
      <c r="K2397" s="2">
        <v>32439</v>
      </c>
      <c r="L2397">
        <f t="shared" si="38"/>
        <v>12.68482407858942</v>
      </c>
    </row>
    <row r="2398" spans="1:12" x14ac:dyDescent="0.2">
      <c r="A2398">
        <v>2396</v>
      </c>
      <c r="B2398">
        <v>218</v>
      </c>
      <c r="C2398">
        <v>5</v>
      </c>
      <c r="D2398">
        <v>8</v>
      </c>
      <c r="E2398">
        <v>11</v>
      </c>
      <c r="F2398">
        <v>29</v>
      </c>
      <c r="G2398">
        <v>34</v>
      </c>
      <c r="H2398">
        <v>35</v>
      </c>
      <c r="I2398">
        <v>3</v>
      </c>
      <c r="J2398" s="1">
        <v>400000000</v>
      </c>
      <c r="K2398" s="2">
        <v>32432</v>
      </c>
      <c r="L2398">
        <f t="shared" si="38"/>
        <v>14.194230887096012</v>
      </c>
    </row>
    <row r="2399" spans="1:12" x14ac:dyDescent="0.2">
      <c r="A2399">
        <v>2397</v>
      </c>
      <c r="B2399">
        <v>217</v>
      </c>
      <c r="C2399">
        <v>10</v>
      </c>
      <c r="D2399">
        <v>11</v>
      </c>
      <c r="E2399">
        <v>19</v>
      </c>
      <c r="F2399">
        <v>29</v>
      </c>
      <c r="G2399">
        <v>32</v>
      </c>
      <c r="H2399">
        <v>33</v>
      </c>
      <c r="I2399">
        <v>4</v>
      </c>
      <c r="J2399" s="1">
        <v>400000000</v>
      </c>
      <c r="K2399" s="2">
        <v>32425</v>
      </c>
      <c r="L2399">
        <f t="shared" si="38"/>
        <v>11.771636613972952</v>
      </c>
    </row>
    <row r="2400" spans="1:12" x14ac:dyDescent="0.2">
      <c r="A2400">
        <v>2398</v>
      </c>
      <c r="B2400">
        <v>216</v>
      </c>
      <c r="C2400">
        <v>4</v>
      </c>
      <c r="D2400">
        <v>13</v>
      </c>
      <c r="E2400">
        <v>15</v>
      </c>
      <c r="F2400">
        <v>20</v>
      </c>
      <c r="G2400">
        <v>32</v>
      </c>
      <c r="H2400">
        <v>35</v>
      </c>
      <c r="I2400">
        <v>30</v>
      </c>
      <c r="J2400" s="1">
        <v>400000000</v>
      </c>
      <c r="K2400" s="2">
        <v>32418</v>
      </c>
      <c r="L2400">
        <f t="shared" si="38"/>
        <v>11.455919659202191</v>
      </c>
    </row>
    <row r="2401" spans="1:12" x14ac:dyDescent="0.2">
      <c r="A2401">
        <v>2399</v>
      </c>
      <c r="B2401">
        <v>215</v>
      </c>
      <c r="C2401">
        <v>4</v>
      </c>
      <c r="D2401">
        <v>6</v>
      </c>
      <c r="E2401">
        <v>16</v>
      </c>
      <c r="F2401">
        <v>33</v>
      </c>
      <c r="G2401">
        <v>36</v>
      </c>
      <c r="H2401">
        <v>39</v>
      </c>
      <c r="I2401">
        <v>13</v>
      </c>
      <c r="J2401" s="1">
        <v>520000000</v>
      </c>
      <c r="K2401" s="2">
        <v>32411</v>
      </c>
      <c r="L2401">
        <f t="shared" si="38"/>
        <v>14.696938456699069</v>
      </c>
    </row>
    <row r="2402" spans="1:12" x14ac:dyDescent="0.2">
      <c r="A2402">
        <v>2400</v>
      </c>
      <c r="B2402">
        <v>214</v>
      </c>
      <c r="C2402">
        <v>1</v>
      </c>
      <c r="D2402">
        <v>21</v>
      </c>
      <c r="E2402">
        <v>31</v>
      </c>
      <c r="F2402">
        <v>33</v>
      </c>
      <c r="G2402">
        <v>34</v>
      </c>
      <c r="H2402">
        <v>39</v>
      </c>
      <c r="I2402">
        <v>27</v>
      </c>
      <c r="J2402" s="1">
        <v>520000000</v>
      </c>
      <c r="K2402" s="2">
        <v>32404</v>
      </c>
      <c r="L2402">
        <f t="shared" si="38"/>
        <v>12.620844436317018</v>
      </c>
    </row>
    <row r="2403" spans="1:12" x14ac:dyDescent="0.2">
      <c r="A2403">
        <v>2401</v>
      </c>
      <c r="B2403">
        <v>213</v>
      </c>
      <c r="C2403">
        <v>8</v>
      </c>
      <c r="D2403">
        <v>13</v>
      </c>
      <c r="E2403">
        <v>15</v>
      </c>
      <c r="F2403">
        <v>18</v>
      </c>
      <c r="G2403">
        <v>23</v>
      </c>
      <c r="H2403">
        <v>39</v>
      </c>
      <c r="I2403">
        <v>27</v>
      </c>
      <c r="J2403" s="1">
        <v>450000000</v>
      </c>
      <c r="K2403" s="2">
        <v>32397</v>
      </c>
      <c r="L2403">
        <f t="shared" si="38"/>
        <v>10.325649985305896</v>
      </c>
    </row>
    <row r="2404" spans="1:12" x14ac:dyDescent="0.2">
      <c r="A2404">
        <v>2402</v>
      </c>
      <c r="B2404">
        <v>212</v>
      </c>
      <c r="C2404">
        <v>4</v>
      </c>
      <c r="D2404">
        <v>11</v>
      </c>
      <c r="E2404">
        <v>13</v>
      </c>
      <c r="F2404">
        <v>15</v>
      </c>
      <c r="G2404">
        <v>16</v>
      </c>
      <c r="H2404">
        <v>35</v>
      </c>
      <c r="I2404">
        <v>37</v>
      </c>
      <c r="J2404" s="1">
        <v>400000000</v>
      </c>
      <c r="K2404" s="2">
        <v>32390</v>
      </c>
      <c r="L2404">
        <f t="shared" si="38"/>
        <v>12.446074156325839</v>
      </c>
    </row>
    <row r="2405" spans="1:12" x14ac:dyDescent="0.2">
      <c r="A2405">
        <v>2403</v>
      </c>
      <c r="B2405">
        <v>211</v>
      </c>
      <c r="C2405">
        <v>1</v>
      </c>
      <c r="D2405">
        <v>11</v>
      </c>
      <c r="E2405">
        <v>14</v>
      </c>
      <c r="F2405">
        <v>19</v>
      </c>
      <c r="G2405">
        <v>28</v>
      </c>
      <c r="H2405">
        <v>34</v>
      </c>
      <c r="I2405">
        <v>8</v>
      </c>
      <c r="J2405" s="1">
        <v>400000000</v>
      </c>
      <c r="K2405" s="2">
        <v>32383</v>
      </c>
      <c r="L2405">
        <f t="shared" si="38"/>
        <v>11.501552690211627</v>
      </c>
    </row>
    <row r="2406" spans="1:12" x14ac:dyDescent="0.2">
      <c r="A2406">
        <v>2404</v>
      </c>
      <c r="B2406">
        <v>210</v>
      </c>
      <c r="C2406">
        <v>6</v>
      </c>
      <c r="D2406">
        <v>8</v>
      </c>
      <c r="E2406">
        <v>15</v>
      </c>
      <c r="F2406">
        <v>16</v>
      </c>
      <c r="G2406">
        <v>31</v>
      </c>
      <c r="H2406">
        <v>36</v>
      </c>
      <c r="I2406">
        <v>17</v>
      </c>
      <c r="J2406" s="1">
        <v>400000000</v>
      </c>
      <c r="K2406" s="2">
        <v>32376</v>
      </c>
      <c r="L2406">
        <f t="shared" si="38"/>
        <v>11.17821009609235</v>
      </c>
    </row>
    <row r="2407" spans="1:12" x14ac:dyDescent="0.2">
      <c r="A2407">
        <v>2405</v>
      </c>
      <c r="B2407">
        <v>209</v>
      </c>
      <c r="C2407">
        <v>2</v>
      </c>
      <c r="D2407">
        <v>6</v>
      </c>
      <c r="E2407">
        <v>14</v>
      </c>
      <c r="F2407">
        <v>15</v>
      </c>
      <c r="G2407">
        <v>21</v>
      </c>
      <c r="H2407">
        <v>30</v>
      </c>
      <c r="I2407">
        <v>34</v>
      </c>
      <c r="J2407" s="1">
        <v>400000000</v>
      </c>
      <c r="K2407" s="2">
        <v>32369</v>
      </c>
      <c r="L2407">
        <f t="shared" si="38"/>
        <v>11.77365905821328</v>
      </c>
    </row>
    <row r="2408" spans="1:12" x14ac:dyDescent="0.2">
      <c r="A2408">
        <v>2406</v>
      </c>
      <c r="B2408">
        <v>208</v>
      </c>
      <c r="C2408">
        <v>12</v>
      </c>
      <c r="D2408">
        <v>25</v>
      </c>
      <c r="E2408">
        <v>31</v>
      </c>
      <c r="F2408">
        <v>36</v>
      </c>
      <c r="G2408">
        <v>37</v>
      </c>
      <c r="H2408">
        <v>39</v>
      </c>
      <c r="I2408">
        <v>1</v>
      </c>
      <c r="J2408" s="1">
        <v>400000000</v>
      </c>
      <c r="K2408" s="2">
        <v>32362</v>
      </c>
      <c r="L2408">
        <f t="shared" si="38"/>
        <v>14.357675896288271</v>
      </c>
    </row>
    <row r="2409" spans="1:12" x14ac:dyDescent="0.2">
      <c r="A2409">
        <v>2407</v>
      </c>
      <c r="B2409">
        <v>207</v>
      </c>
      <c r="C2409">
        <v>11</v>
      </c>
      <c r="D2409">
        <v>18</v>
      </c>
      <c r="E2409">
        <v>25</v>
      </c>
      <c r="F2409">
        <v>31</v>
      </c>
      <c r="G2409">
        <v>34</v>
      </c>
      <c r="H2409">
        <v>38</v>
      </c>
      <c r="I2409">
        <v>6</v>
      </c>
      <c r="J2409" s="1">
        <v>400000000</v>
      </c>
      <c r="K2409" s="2">
        <v>32355</v>
      </c>
      <c r="L2409">
        <f t="shared" si="38"/>
        <v>12.051476890327395</v>
      </c>
    </row>
    <row r="2410" spans="1:12" x14ac:dyDescent="0.2">
      <c r="A2410">
        <v>2408</v>
      </c>
      <c r="B2410">
        <v>206</v>
      </c>
      <c r="C2410">
        <v>6</v>
      </c>
      <c r="D2410">
        <v>10</v>
      </c>
      <c r="E2410">
        <v>12</v>
      </c>
      <c r="F2410">
        <v>13</v>
      </c>
      <c r="G2410">
        <v>15</v>
      </c>
      <c r="H2410">
        <v>26</v>
      </c>
      <c r="I2410">
        <v>3</v>
      </c>
      <c r="J2410" s="1">
        <v>400000000</v>
      </c>
      <c r="K2410" s="2">
        <v>32348</v>
      </c>
      <c r="L2410">
        <f t="shared" si="38"/>
        <v>7.3807987695228814</v>
      </c>
    </row>
    <row r="2411" spans="1:12" x14ac:dyDescent="0.2">
      <c r="A2411">
        <v>2409</v>
      </c>
      <c r="B2411">
        <v>205</v>
      </c>
      <c r="C2411">
        <v>7</v>
      </c>
      <c r="D2411">
        <v>12</v>
      </c>
      <c r="E2411">
        <v>13</v>
      </c>
      <c r="F2411">
        <v>21</v>
      </c>
      <c r="G2411">
        <v>23</v>
      </c>
      <c r="H2411">
        <v>27</v>
      </c>
      <c r="I2411">
        <v>32</v>
      </c>
      <c r="J2411" s="1">
        <v>400000000</v>
      </c>
      <c r="K2411" s="2">
        <v>32341</v>
      </c>
      <c r="L2411">
        <f t="shared" si="38"/>
        <v>8.9575719499256756</v>
      </c>
    </row>
    <row r="2412" spans="1:12" x14ac:dyDescent="0.2">
      <c r="A2412">
        <v>2410</v>
      </c>
      <c r="B2412">
        <v>204</v>
      </c>
      <c r="C2412">
        <v>8</v>
      </c>
      <c r="D2412">
        <v>11</v>
      </c>
      <c r="E2412">
        <v>21</v>
      </c>
      <c r="F2412">
        <v>29</v>
      </c>
      <c r="G2412">
        <v>31</v>
      </c>
      <c r="H2412">
        <v>33</v>
      </c>
      <c r="I2412">
        <v>22</v>
      </c>
      <c r="J2412" s="1">
        <v>400000000</v>
      </c>
      <c r="K2412" s="2">
        <v>32334</v>
      </c>
      <c r="L2412">
        <f t="shared" si="38"/>
        <v>9.7370182196360187</v>
      </c>
    </row>
    <row r="2413" spans="1:12" x14ac:dyDescent="0.2">
      <c r="A2413">
        <v>2411</v>
      </c>
      <c r="B2413">
        <v>203</v>
      </c>
      <c r="C2413">
        <v>8</v>
      </c>
      <c r="D2413">
        <v>19</v>
      </c>
      <c r="E2413">
        <v>20</v>
      </c>
      <c r="F2413">
        <v>22</v>
      </c>
      <c r="G2413">
        <v>23</v>
      </c>
      <c r="H2413">
        <v>32</v>
      </c>
      <c r="I2413">
        <v>39</v>
      </c>
      <c r="J2413" s="1">
        <v>400000000</v>
      </c>
      <c r="K2413" s="2">
        <v>32327</v>
      </c>
      <c r="L2413">
        <f t="shared" si="38"/>
        <v>9.8946835171602086</v>
      </c>
    </row>
    <row r="2414" spans="1:12" x14ac:dyDescent="0.2">
      <c r="A2414">
        <v>2412</v>
      </c>
      <c r="B2414">
        <v>202</v>
      </c>
      <c r="C2414">
        <v>3</v>
      </c>
      <c r="D2414">
        <v>9</v>
      </c>
      <c r="E2414">
        <v>15</v>
      </c>
      <c r="F2414">
        <v>33</v>
      </c>
      <c r="G2414">
        <v>38</v>
      </c>
      <c r="H2414">
        <v>39</v>
      </c>
      <c r="I2414">
        <v>11</v>
      </c>
      <c r="J2414" s="1">
        <v>400000000</v>
      </c>
      <c r="K2414" s="2">
        <v>32320</v>
      </c>
      <c r="L2414">
        <f t="shared" si="38"/>
        <v>15.060196672338771</v>
      </c>
    </row>
    <row r="2415" spans="1:12" x14ac:dyDescent="0.2">
      <c r="A2415">
        <v>2413</v>
      </c>
      <c r="B2415">
        <v>201</v>
      </c>
      <c r="C2415">
        <v>15</v>
      </c>
      <c r="D2415">
        <v>17</v>
      </c>
      <c r="E2415">
        <v>26</v>
      </c>
      <c r="F2415">
        <v>34</v>
      </c>
      <c r="G2415">
        <v>36</v>
      </c>
      <c r="H2415">
        <v>37</v>
      </c>
      <c r="I2415">
        <v>13</v>
      </c>
      <c r="J2415" s="1">
        <v>400000000</v>
      </c>
      <c r="K2415" s="2">
        <v>32313</v>
      </c>
      <c r="L2415">
        <f t="shared" si="38"/>
        <v>10.438025721005907</v>
      </c>
    </row>
    <row r="2416" spans="1:12" x14ac:dyDescent="0.2">
      <c r="A2416">
        <v>2414</v>
      </c>
      <c r="B2416">
        <v>200</v>
      </c>
      <c r="C2416">
        <v>3</v>
      </c>
      <c r="D2416">
        <v>5</v>
      </c>
      <c r="E2416">
        <v>22</v>
      </c>
      <c r="F2416">
        <v>27</v>
      </c>
      <c r="G2416">
        <v>29</v>
      </c>
      <c r="H2416">
        <v>38</v>
      </c>
      <c r="I2416">
        <v>19</v>
      </c>
      <c r="J2416" s="1">
        <v>400000000</v>
      </c>
      <c r="K2416" s="2">
        <v>32306</v>
      </c>
      <c r="L2416">
        <f t="shared" si="38"/>
        <v>12.726051271010226</v>
      </c>
    </row>
    <row r="2417" spans="1:12" x14ac:dyDescent="0.2">
      <c r="A2417">
        <v>2415</v>
      </c>
      <c r="B2417">
        <v>199</v>
      </c>
      <c r="C2417">
        <v>12</v>
      </c>
      <c r="D2417">
        <v>16</v>
      </c>
      <c r="E2417">
        <v>17</v>
      </c>
      <c r="F2417">
        <v>20</v>
      </c>
      <c r="G2417">
        <v>21</v>
      </c>
      <c r="H2417">
        <v>39</v>
      </c>
      <c r="I2417">
        <v>3</v>
      </c>
      <c r="J2417" s="1">
        <v>400000000</v>
      </c>
      <c r="K2417" s="2">
        <v>32299</v>
      </c>
      <c r="L2417">
        <f t="shared" si="38"/>
        <v>10.95010328283537</v>
      </c>
    </row>
    <row r="2418" spans="1:12" x14ac:dyDescent="0.2">
      <c r="A2418">
        <v>2416</v>
      </c>
      <c r="B2418">
        <v>198</v>
      </c>
      <c r="C2418">
        <v>5</v>
      </c>
      <c r="D2418">
        <v>11</v>
      </c>
      <c r="E2418">
        <v>12</v>
      </c>
      <c r="F2418">
        <v>27</v>
      </c>
      <c r="G2418">
        <v>37</v>
      </c>
      <c r="H2418">
        <v>38</v>
      </c>
      <c r="I2418">
        <v>30</v>
      </c>
      <c r="J2418" s="1">
        <v>400000000</v>
      </c>
      <c r="K2418" s="2">
        <v>32292</v>
      </c>
      <c r="L2418">
        <f t="shared" si="38"/>
        <v>13.384425917567668</v>
      </c>
    </row>
    <row r="2419" spans="1:12" x14ac:dyDescent="0.2">
      <c r="A2419">
        <v>2417</v>
      </c>
      <c r="B2419">
        <v>197</v>
      </c>
      <c r="C2419">
        <v>11</v>
      </c>
      <c r="D2419">
        <v>21</v>
      </c>
      <c r="E2419">
        <v>28</v>
      </c>
      <c r="F2419">
        <v>29</v>
      </c>
      <c r="G2419">
        <v>35</v>
      </c>
      <c r="H2419">
        <v>37</v>
      </c>
      <c r="I2419">
        <v>14</v>
      </c>
      <c r="J2419" s="1">
        <v>400000000</v>
      </c>
      <c r="K2419" s="2">
        <v>32285</v>
      </c>
      <c r="L2419">
        <f t="shared" si="38"/>
        <v>10.016652800877813</v>
      </c>
    </row>
    <row r="2420" spans="1:12" x14ac:dyDescent="0.2">
      <c r="A2420">
        <v>2418</v>
      </c>
      <c r="B2420">
        <v>196</v>
      </c>
      <c r="C2420">
        <v>3</v>
      </c>
      <c r="D2420">
        <v>13</v>
      </c>
      <c r="E2420">
        <v>18</v>
      </c>
      <c r="F2420">
        <v>24</v>
      </c>
      <c r="G2420">
        <v>28</v>
      </c>
      <c r="H2420">
        <v>33</v>
      </c>
      <c r="I2420">
        <v>39</v>
      </c>
      <c r="J2420" s="1">
        <v>400000000</v>
      </c>
      <c r="K2420" s="2">
        <v>32278</v>
      </c>
      <c r="L2420">
        <f t="shared" si="38"/>
        <v>12.286267983093197</v>
      </c>
    </row>
    <row r="2421" spans="1:12" x14ac:dyDescent="0.2">
      <c r="A2421">
        <v>2419</v>
      </c>
      <c r="B2421">
        <v>195</v>
      </c>
      <c r="C2421">
        <v>2</v>
      </c>
      <c r="D2421">
        <v>3</v>
      </c>
      <c r="E2421">
        <v>11</v>
      </c>
      <c r="F2421">
        <v>23</v>
      </c>
      <c r="G2421">
        <v>25</v>
      </c>
      <c r="H2421">
        <v>37</v>
      </c>
      <c r="I2421">
        <v>16</v>
      </c>
      <c r="J2421" s="1">
        <v>400000000</v>
      </c>
      <c r="K2421" s="2">
        <v>32271</v>
      </c>
      <c r="L2421">
        <f t="shared" si="38"/>
        <v>12.63215850800759</v>
      </c>
    </row>
    <row r="2422" spans="1:12" x14ac:dyDescent="0.2">
      <c r="A2422">
        <v>2420</v>
      </c>
      <c r="B2422">
        <v>194</v>
      </c>
      <c r="C2422">
        <v>2</v>
      </c>
      <c r="D2422">
        <v>8</v>
      </c>
      <c r="E2422">
        <v>20</v>
      </c>
      <c r="F2422">
        <v>23</v>
      </c>
      <c r="G2422">
        <v>32</v>
      </c>
      <c r="H2422">
        <v>35</v>
      </c>
      <c r="I2422">
        <v>9</v>
      </c>
      <c r="J2422" s="1">
        <v>400000000</v>
      </c>
      <c r="K2422" s="2">
        <v>32264</v>
      </c>
      <c r="L2422">
        <f t="shared" si="38"/>
        <v>12.581165060745143</v>
      </c>
    </row>
    <row r="2423" spans="1:12" x14ac:dyDescent="0.2">
      <c r="A2423">
        <v>2421</v>
      </c>
      <c r="B2423">
        <v>193</v>
      </c>
      <c r="C2423">
        <v>12</v>
      </c>
      <c r="D2423">
        <v>15</v>
      </c>
      <c r="E2423">
        <v>21</v>
      </c>
      <c r="F2423">
        <v>23</v>
      </c>
      <c r="G2423">
        <v>35</v>
      </c>
      <c r="H2423">
        <v>39</v>
      </c>
      <c r="I2423">
        <v>36</v>
      </c>
      <c r="J2423" s="1">
        <v>400000000</v>
      </c>
      <c r="K2423" s="2">
        <v>32257</v>
      </c>
      <c r="L2423">
        <f t="shared" si="38"/>
        <v>10.807845474909596</v>
      </c>
    </row>
    <row r="2424" spans="1:12" x14ac:dyDescent="0.2">
      <c r="A2424">
        <v>2422</v>
      </c>
      <c r="B2424">
        <v>192</v>
      </c>
      <c r="C2424">
        <v>2</v>
      </c>
      <c r="D2424">
        <v>4</v>
      </c>
      <c r="E2424">
        <v>10</v>
      </c>
      <c r="F2424">
        <v>16</v>
      </c>
      <c r="G2424">
        <v>17</v>
      </c>
      <c r="H2424">
        <v>26</v>
      </c>
      <c r="I2424">
        <v>15</v>
      </c>
      <c r="J2424" s="1">
        <v>400000000</v>
      </c>
      <c r="K2424" s="2">
        <v>32250</v>
      </c>
      <c r="L2424">
        <f t="shared" si="38"/>
        <v>8.254868693253524</v>
      </c>
    </row>
    <row r="2425" spans="1:12" x14ac:dyDescent="0.2">
      <c r="A2425">
        <v>2423</v>
      </c>
      <c r="B2425">
        <v>191</v>
      </c>
      <c r="C2425">
        <v>2</v>
      </c>
      <c r="D2425">
        <v>12</v>
      </c>
      <c r="E2425">
        <v>14</v>
      </c>
      <c r="F2425">
        <v>24</v>
      </c>
      <c r="G2425">
        <v>29</v>
      </c>
      <c r="H2425">
        <v>33</v>
      </c>
      <c r="I2425">
        <v>32</v>
      </c>
      <c r="J2425" s="1">
        <v>400000000</v>
      </c>
      <c r="K2425" s="2">
        <v>32243</v>
      </c>
      <c r="L2425">
        <f t="shared" si="38"/>
        <v>11.753418955472366</v>
      </c>
    </row>
    <row r="2426" spans="1:12" x14ac:dyDescent="0.2">
      <c r="A2426">
        <v>2424</v>
      </c>
      <c r="B2426">
        <v>190</v>
      </c>
      <c r="C2426">
        <v>2</v>
      </c>
      <c r="D2426">
        <v>19</v>
      </c>
      <c r="E2426">
        <v>21</v>
      </c>
      <c r="F2426">
        <v>27</v>
      </c>
      <c r="G2426">
        <v>30</v>
      </c>
      <c r="H2426">
        <v>37</v>
      </c>
      <c r="I2426">
        <v>18</v>
      </c>
      <c r="J2426" s="1">
        <v>400000000</v>
      </c>
      <c r="K2426" s="2">
        <v>32236</v>
      </c>
      <c r="L2426">
        <f t="shared" si="38"/>
        <v>11.105554165971787</v>
      </c>
    </row>
    <row r="2427" spans="1:12" x14ac:dyDescent="0.2">
      <c r="A2427">
        <v>2425</v>
      </c>
      <c r="B2427">
        <v>189</v>
      </c>
      <c r="C2427">
        <v>4</v>
      </c>
      <c r="D2427">
        <v>25</v>
      </c>
      <c r="E2427">
        <v>33</v>
      </c>
      <c r="F2427">
        <v>34</v>
      </c>
      <c r="G2427">
        <v>35</v>
      </c>
      <c r="H2427">
        <v>37</v>
      </c>
      <c r="I2427">
        <v>13</v>
      </c>
      <c r="J2427" s="1">
        <v>400000000</v>
      </c>
      <c r="K2427" s="2">
        <v>32229</v>
      </c>
      <c r="L2427">
        <f t="shared" si="38"/>
        <v>12.707328219424825</v>
      </c>
    </row>
    <row r="2428" spans="1:12" x14ac:dyDescent="0.2">
      <c r="A2428">
        <v>2426</v>
      </c>
      <c r="B2428">
        <v>188</v>
      </c>
      <c r="C2428">
        <v>1</v>
      </c>
      <c r="D2428">
        <v>7</v>
      </c>
      <c r="E2428">
        <v>10</v>
      </c>
      <c r="F2428">
        <v>13</v>
      </c>
      <c r="G2428">
        <v>32</v>
      </c>
      <c r="H2428">
        <v>36</v>
      </c>
      <c r="I2428">
        <v>37</v>
      </c>
      <c r="J2428" s="1">
        <v>400000000</v>
      </c>
      <c r="K2428" s="2">
        <v>32222</v>
      </c>
      <c r="L2428">
        <f t="shared" si="38"/>
        <v>15.08704900300412</v>
      </c>
    </row>
    <row r="2429" spans="1:12" x14ac:dyDescent="0.2">
      <c r="A2429">
        <v>2427</v>
      </c>
      <c r="B2429">
        <v>187</v>
      </c>
      <c r="C2429">
        <v>1</v>
      </c>
      <c r="D2429">
        <v>5</v>
      </c>
      <c r="E2429">
        <v>29</v>
      </c>
      <c r="F2429">
        <v>32</v>
      </c>
      <c r="G2429">
        <v>36</v>
      </c>
      <c r="H2429">
        <v>38</v>
      </c>
      <c r="I2429">
        <v>14</v>
      </c>
      <c r="J2429" s="1">
        <v>400000000</v>
      </c>
      <c r="K2429" s="2">
        <v>32215</v>
      </c>
      <c r="L2429">
        <f t="shared" si="38"/>
        <v>15.24716991694493</v>
      </c>
    </row>
    <row r="2430" spans="1:12" x14ac:dyDescent="0.2">
      <c r="A2430">
        <v>2428</v>
      </c>
      <c r="B2430">
        <v>186</v>
      </c>
      <c r="C2430">
        <v>2</v>
      </c>
      <c r="D2430">
        <v>19</v>
      </c>
      <c r="E2430">
        <v>22</v>
      </c>
      <c r="F2430">
        <v>26</v>
      </c>
      <c r="G2430">
        <v>28</v>
      </c>
      <c r="H2430">
        <v>29</v>
      </c>
      <c r="I2430">
        <v>11</v>
      </c>
      <c r="J2430" s="1">
        <v>400000000</v>
      </c>
      <c r="K2430" s="2">
        <v>32208</v>
      </c>
      <c r="L2430">
        <f t="shared" si="38"/>
        <v>9.9139151845128417</v>
      </c>
    </row>
    <row r="2431" spans="1:12" x14ac:dyDescent="0.2">
      <c r="A2431">
        <v>2429</v>
      </c>
      <c r="B2431">
        <v>185</v>
      </c>
      <c r="C2431">
        <v>1</v>
      </c>
      <c r="D2431">
        <v>5</v>
      </c>
      <c r="E2431">
        <v>10</v>
      </c>
      <c r="F2431">
        <v>14</v>
      </c>
      <c r="G2431">
        <v>26</v>
      </c>
      <c r="H2431">
        <v>35</v>
      </c>
      <c r="I2431">
        <v>38</v>
      </c>
      <c r="J2431" s="1">
        <v>400000000</v>
      </c>
      <c r="K2431" s="2">
        <v>32201</v>
      </c>
      <c r="L2431">
        <f t="shared" si="38"/>
        <v>14.661254412647676</v>
      </c>
    </row>
    <row r="2432" spans="1:12" x14ac:dyDescent="0.2">
      <c r="A2432">
        <v>2430</v>
      </c>
      <c r="B2432">
        <v>184</v>
      </c>
      <c r="C2432">
        <v>3</v>
      </c>
      <c r="D2432">
        <v>6</v>
      </c>
      <c r="E2432">
        <v>14</v>
      </c>
      <c r="F2432">
        <v>20</v>
      </c>
      <c r="G2432">
        <v>21</v>
      </c>
      <c r="H2432">
        <v>27</v>
      </c>
      <c r="I2432">
        <v>33</v>
      </c>
      <c r="J2432" s="1">
        <v>400000000</v>
      </c>
      <c r="K2432" s="2">
        <v>32194</v>
      </c>
      <c r="L2432">
        <f t="shared" si="38"/>
        <v>10.827654189070469</v>
      </c>
    </row>
    <row r="2433" spans="1:12" x14ac:dyDescent="0.2">
      <c r="A2433">
        <v>2431</v>
      </c>
      <c r="B2433">
        <v>183</v>
      </c>
      <c r="C2433">
        <v>9</v>
      </c>
      <c r="D2433">
        <v>13</v>
      </c>
      <c r="E2433">
        <v>15</v>
      </c>
      <c r="F2433">
        <v>17</v>
      </c>
      <c r="G2433">
        <v>29</v>
      </c>
      <c r="H2433">
        <v>30</v>
      </c>
      <c r="I2433">
        <v>26</v>
      </c>
      <c r="J2433" s="1">
        <v>400000000</v>
      </c>
      <c r="K2433" s="2">
        <v>32187</v>
      </c>
      <c r="L2433">
        <f t="shared" si="38"/>
        <v>8.375133261199915</v>
      </c>
    </row>
    <row r="2434" spans="1:12" x14ac:dyDescent="0.2">
      <c r="A2434">
        <v>2432</v>
      </c>
      <c r="B2434">
        <v>182</v>
      </c>
      <c r="C2434">
        <v>2</v>
      </c>
      <c r="D2434">
        <v>13</v>
      </c>
      <c r="E2434">
        <v>24</v>
      </c>
      <c r="F2434">
        <v>32</v>
      </c>
      <c r="G2434">
        <v>35</v>
      </c>
      <c r="H2434">
        <v>36</v>
      </c>
      <c r="I2434">
        <v>27</v>
      </c>
      <c r="J2434" s="1">
        <v>200000000</v>
      </c>
      <c r="K2434" s="2">
        <v>32180</v>
      </c>
      <c r="L2434">
        <f t="shared" si="38"/>
        <v>12.535663410560174</v>
      </c>
    </row>
    <row r="2435" spans="1:12" x14ac:dyDescent="0.2">
      <c r="A2435">
        <v>2433</v>
      </c>
      <c r="B2435">
        <v>181</v>
      </c>
      <c r="C2435">
        <v>3</v>
      </c>
      <c r="D2435">
        <v>6</v>
      </c>
      <c r="E2435">
        <v>19</v>
      </c>
      <c r="F2435">
        <v>23</v>
      </c>
      <c r="G2435">
        <v>28</v>
      </c>
      <c r="H2435">
        <v>29</v>
      </c>
      <c r="I2435">
        <v>24</v>
      </c>
      <c r="J2435" s="1">
        <v>200000000</v>
      </c>
      <c r="K2435" s="2">
        <v>32173</v>
      </c>
      <c r="L2435">
        <f t="shared" si="38"/>
        <v>10.383136511166738</v>
      </c>
    </row>
    <row r="2436" spans="1:12" x14ac:dyDescent="0.2">
      <c r="A2436">
        <v>2434</v>
      </c>
      <c r="B2436">
        <v>180</v>
      </c>
      <c r="C2436">
        <v>14</v>
      </c>
      <c r="D2436">
        <v>23</v>
      </c>
      <c r="E2436">
        <v>24</v>
      </c>
      <c r="F2436">
        <v>26</v>
      </c>
      <c r="G2436">
        <v>36</v>
      </c>
      <c r="H2436">
        <v>38</v>
      </c>
      <c r="I2436">
        <v>1</v>
      </c>
      <c r="J2436" s="1">
        <v>200000000</v>
      </c>
      <c r="K2436" s="2">
        <v>32166</v>
      </c>
      <c r="L2436">
        <f t="shared" ref="L2436:L2499" si="39">STDEV(C2436:I2436)</f>
        <v>12.707328219424824</v>
      </c>
    </row>
    <row r="2437" spans="1:12" x14ac:dyDescent="0.2">
      <c r="A2437">
        <v>2435</v>
      </c>
      <c r="B2437">
        <v>179</v>
      </c>
      <c r="C2437">
        <v>10</v>
      </c>
      <c r="D2437">
        <v>12</v>
      </c>
      <c r="E2437">
        <v>18</v>
      </c>
      <c r="F2437">
        <v>19</v>
      </c>
      <c r="G2437">
        <v>32</v>
      </c>
      <c r="H2437">
        <v>35</v>
      </c>
      <c r="I2437">
        <v>31</v>
      </c>
      <c r="J2437" s="1">
        <v>200000000</v>
      </c>
      <c r="K2437" s="2">
        <v>32159</v>
      </c>
      <c r="L2437">
        <f t="shared" si="39"/>
        <v>10.146545271784923</v>
      </c>
    </row>
    <row r="2438" spans="1:12" x14ac:dyDescent="0.2">
      <c r="A2438">
        <v>2436</v>
      </c>
      <c r="B2438">
        <v>178</v>
      </c>
      <c r="C2438">
        <v>4</v>
      </c>
      <c r="D2438">
        <v>10</v>
      </c>
      <c r="E2438">
        <v>21</v>
      </c>
      <c r="F2438">
        <v>29</v>
      </c>
      <c r="G2438">
        <v>30</v>
      </c>
      <c r="H2438">
        <v>37</v>
      </c>
      <c r="I2438">
        <v>7</v>
      </c>
      <c r="J2438" s="1">
        <v>200000000</v>
      </c>
      <c r="K2438" s="2">
        <v>32152</v>
      </c>
      <c r="L2438">
        <f t="shared" si="39"/>
        <v>12.880402241574675</v>
      </c>
    </row>
    <row r="2439" spans="1:12" x14ac:dyDescent="0.2">
      <c r="A2439">
        <v>2437</v>
      </c>
      <c r="B2439">
        <v>177</v>
      </c>
      <c r="C2439">
        <v>11</v>
      </c>
      <c r="D2439">
        <v>18</v>
      </c>
      <c r="E2439">
        <v>20</v>
      </c>
      <c r="F2439">
        <v>28</v>
      </c>
      <c r="G2439">
        <v>36</v>
      </c>
      <c r="H2439">
        <v>37</v>
      </c>
      <c r="I2439">
        <v>29</v>
      </c>
      <c r="J2439" s="1">
        <v>200000000</v>
      </c>
      <c r="K2439" s="2">
        <v>32145</v>
      </c>
      <c r="L2439">
        <f t="shared" si="39"/>
        <v>9.6411815122619124</v>
      </c>
    </row>
    <row r="2440" spans="1:12" x14ac:dyDescent="0.2">
      <c r="A2440">
        <v>2438</v>
      </c>
      <c r="B2440">
        <v>176</v>
      </c>
      <c r="C2440">
        <v>9</v>
      </c>
      <c r="D2440">
        <v>14</v>
      </c>
      <c r="E2440">
        <v>23</v>
      </c>
      <c r="F2440">
        <v>29</v>
      </c>
      <c r="G2440">
        <v>31</v>
      </c>
      <c r="H2440">
        <v>33</v>
      </c>
      <c r="I2440">
        <v>24</v>
      </c>
      <c r="J2440" s="1">
        <v>200000000</v>
      </c>
      <c r="K2440" s="2">
        <v>32138</v>
      </c>
      <c r="L2440">
        <f t="shared" si="39"/>
        <v>8.9202818661423802</v>
      </c>
    </row>
    <row r="2441" spans="1:12" x14ac:dyDescent="0.2">
      <c r="A2441">
        <v>2439</v>
      </c>
      <c r="B2441">
        <v>175</v>
      </c>
      <c r="C2441">
        <v>10</v>
      </c>
      <c r="D2441">
        <v>12</v>
      </c>
      <c r="E2441">
        <v>16</v>
      </c>
      <c r="F2441">
        <v>30</v>
      </c>
      <c r="G2441">
        <v>33</v>
      </c>
      <c r="H2441">
        <v>37</v>
      </c>
      <c r="I2441">
        <v>15</v>
      </c>
      <c r="J2441" s="1">
        <v>200000000</v>
      </c>
      <c r="K2441" s="2">
        <v>32131</v>
      </c>
      <c r="L2441">
        <f t="shared" si="39"/>
        <v>11.096975134821971</v>
      </c>
    </row>
    <row r="2442" spans="1:12" x14ac:dyDescent="0.2">
      <c r="A2442">
        <v>2440</v>
      </c>
      <c r="B2442">
        <v>174</v>
      </c>
      <c r="C2442">
        <v>2</v>
      </c>
      <c r="D2442">
        <v>9</v>
      </c>
      <c r="E2442">
        <v>19</v>
      </c>
      <c r="F2442">
        <v>24</v>
      </c>
      <c r="G2442">
        <v>30</v>
      </c>
      <c r="H2442">
        <v>33</v>
      </c>
      <c r="I2442">
        <v>22</v>
      </c>
      <c r="J2442" s="1">
        <v>200000000</v>
      </c>
      <c r="K2442" s="2">
        <v>32124</v>
      </c>
      <c r="L2442">
        <f t="shared" si="39"/>
        <v>11.066896153673371</v>
      </c>
    </row>
    <row r="2443" spans="1:12" x14ac:dyDescent="0.2">
      <c r="A2443">
        <v>2441</v>
      </c>
      <c r="B2443">
        <v>173</v>
      </c>
      <c r="C2443">
        <v>6</v>
      </c>
      <c r="D2443">
        <v>11</v>
      </c>
      <c r="E2443">
        <v>12</v>
      </c>
      <c r="F2443">
        <v>19</v>
      </c>
      <c r="G2443">
        <v>32</v>
      </c>
      <c r="H2443">
        <v>33</v>
      </c>
      <c r="I2443">
        <v>8</v>
      </c>
      <c r="J2443" s="1">
        <v>200000000</v>
      </c>
      <c r="K2443" s="2">
        <v>32117</v>
      </c>
      <c r="L2443">
        <f t="shared" si="39"/>
        <v>11.161157134071207</v>
      </c>
    </row>
    <row r="2444" spans="1:12" x14ac:dyDescent="0.2">
      <c r="A2444">
        <v>2442</v>
      </c>
      <c r="B2444">
        <v>172</v>
      </c>
      <c r="C2444">
        <v>8</v>
      </c>
      <c r="D2444">
        <v>13</v>
      </c>
      <c r="E2444">
        <v>14</v>
      </c>
      <c r="F2444">
        <v>17</v>
      </c>
      <c r="G2444">
        <v>20</v>
      </c>
      <c r="H2444">
        <v>23</v>
      </c>
      <c r="I2444">
        <v>19</v>
      </c>
      <c r="J2444" s="1">
        <v>200000000</v>
      </c>
      <c r="K2444" s="2">
        <v>32110</v>
      </c>
      <c r="L2444">
        <f t="shared" si="39"/>
        <v>5.0237531028201641</v>
      </c>
    </row>
    <row r="2445" spans="1:12" x14ac:dyDescent="0.2">
      <c r="A2445">
        <v>2443</v>
      </c>
      <c r="B2445">
        <v>171</v>
      </c>
      <c r="C2445">
        <v>4</v>
      </c>
      <c r="D2445">
        <v>11</v>
      </c>
      <c r="E2445">
        <v>18</v>
      </c>
      <c r="F2445">
        <v>20</v>
      </c>
      <c r="G2445">
        <v>26</v>
      </c>
      <c r="H2445">
        <v>32</v>
      </c>
      <c r="I2445">
        <v>13</v>
      </c>
      <c r="J2445" s="1">
        <v>420000000</v>
      </c>
      <c r="K2445" s="2">
        <v>32103</v>
      </c>
      <c r="L2445">
        <f t="shared" si="39"/>
        <v>9.4289321720310362</v>
      </c>
    </row>
    <row r="2446" spans="1:12" x14ac:dyDescent="0.2">
      <c r="A2446">
        <v>2444</v>
      </c>
      <c r="B2446">
        <v>170</v>
      </c>
      <c r="C2446">
        <v>5</v>
      </c>
      <c r="D2446">
        <v>9</v>
      </c>
      <c r="E2446">
        <v>13</v>
      </c>
      <c r="F2446">
        <v>23</v>
      </c>
      <c r="G2446">
        <v>24</v>
      </c>
      <c r="H2446">
        <v>33</v>
      </c>
      <c r="I2446">
        <v>4</v>
      </c>
      <c r="J2446" s="1">
        <v>370000000</v>
      </c>
      <c r="K2446" s="2">
        <v>32096</v>
      </c>
      <c r="L2446">
        <f t="shared" si="39"/>
        <v>10.991338581334114</v>
      </c>
    </row>
    <row r="2447" spans="1:12" x14ac:dyDescent="0.2">
      <c r="A2447">
        <v>2445</v>
      </c>
      <c r="B2447">
        <v>169</v>
      </c>
      <c r="C2447">
        <v>2</v>
      </c>
      <c r="D2447">
        <v>15</v>
      </c>
      <c r="E2447">
        <v>17</v>
      </c>
      <c r="F2447">
        <v>22</v>
      </c>
      <c r="G2447">
        <v>24</v>
      </c>
      <c r="H2447">
        <v>30</v>
      </c>
      <c r="I2447">
        <v>31</v>
      </c>
      <c r="J2447" s="1">
        <v>340000000</v>
      </c>
      <c r="K2447" s="2">
        <v>32089</v>
      </c>
      <c r="L2447">
        <f t="shared" si="39"/>
        <v>9.9904716510044604</v>
      </c>
    </row>
    <row r="2448" spans="1:12" x14ac:dyDescent="0.2">
      <c r="A2448">
        <v>2446</v>
      </c>
      <c r="B2448">
        <v>168</v>
      </c>
      <c r="C2448">
        <v>12</v>
      </c>
      <c r="D2448">
        <v>18</v>
      </c>
      <c r="E2448">
        <v>19</v>
      </c>
      <c r="F2448">
        <v>20</v>
      </c>
      <c r="G2448">
        <v>25</v>
      </c>
      <c r="H2448">
        <v>31</v>
      </c>
      <c r="I2448">
        <v>8</v>
      </c>
      <c r="J2448" s="1">
        <v>0</v>
      </c>
      <c r="K2448" s="2">
        <v>32082</v>
      </c>
      <c r="L2448">
        <f t="shared" si="39"/>
        <v>7.6594168620507048</v>
      </c>
    </row>
    <row r="2449" spans="1:12" x14ac:dyDescent="0.2">
      <c r="A2449">
        <v>2447</v>
      </c>
      <c r="B2449">
        <v>167</v>
      </c>
      <c r="C2449">
        <v>6</v>
      </c>
      <c r="D2449">
        <v>17</v>
      </c>
      <c r="E2449">
        <v>24</v>
      </c>
      <c r="F2449">
        <v>30</v>
      </c>
      <c r="G2449">
        <v>32</v>
      </c>
      <c r="H2449">
        <v>39</v>
      </c>
      <c r="I2449">
        <v>34</v>
      </c>
      <c r="J2449" s="1">
        <v>0</v>
      </c>
      <c r="K2449" s="2">
        <v>32075</v>
      </c>
      <c r="L2449">
        <f t="shared" si="39"/>
        <v>11.32843031197762</v>
      </c>
    </row>
    <row r="2450" spans="1:12" x14ac:dyDescent="0.2">
      <c r="A2450">
        <v>2448</v>
      </c>
      <c r="B2450">
        <v>166</v>
      </c>
      <c r="C2450">
        <v>3</v>
      </c>
      <c r="D2450">
        <v>5</v>
      </c>
      <c r="E2450">
        <v>6</v>
      </c>
      <c r="F2450">
        <v>17</v>
      </c>
      <c r="G2450">
        <v>28</v>
      </c>
      <c r="H2450">
        <v>33</v>
      </c>
      <c r="I2450">
        <v>13</v>
      </c>
      <c r="J2450" s="1">
        <v>0</v>
      </c>
      <c r="K2450" s="2">
        <v>32068</v>
      </c>
      <c r="L2450">
        <f t="shared" si="39"/>
        <v>11.733143937865361</v>
      </c>
    </row>
    <row r="2451" spans="1:12" x14ac:dyDescent="0.2">
      <c r="A2451">
        <v>2449</v>
      </c>
      <c r="B2451">
        <v>165</v>
      </c>
      <c r="C2451">
        <v>8</v>
      </c>
      <c r="D2451">
        <v>18</v>
      </c>
      <c r="E2451">
        <v>28</v>
      </c>
      <c r="F2451">
        <v>30</v>
      </c>
      <c r="G2451">
        <v>36</v>
      </c>
      <c r="H2451">
        <v>39</v>
      </c>
      <c r="I2451">
        <v>32</v>
      </c>
      <c r="J2451" s="1">
        <v>0</v>
      </c>
      <c r="K2451" s="2">
        <v>32061</v>
      </c>
      <c r="L2451">
        <f t="shared" si="39"/>
        <v>10.812250547631697</v>
      </c>
    </row>
    <row r="2452" spans="1:12" x14ac:dyDescent="0.2">
      <c r="A2452">
        <v>2450</v>
      </c>
      <c r="B2452">
        <v>164</v>
      </c>
      <c r="C2452">
        <v>12</v>
      </c>
      <c r="D2452">
        <v>14</v>
      </c>
      <c r="E2452">
        <v>16</v>
      </c>
      <c r="F2452">
        <v>18</v>
      </c>
      <c r="G2452">
        <v>25</v>
      </c>
      <c r="H2452">
        <v>35</v>
      </c>
      <c r="I2452">
        <v>5</v>
      </c>
      <c r="J2452" s="1">
        <v>0</v>
      </c>
      <c r="K2452" s="2">
        <v>32054</v>
      </c>
      <c r="L2452">
        <f t="shared" si="39"/>
        <v>9.6855316740757083</v>
      </c>
    </row>
    <row r="2453" spans="1:12" x14ac:dyDescent="0.2">
      <c r="A2453">
        <v>2451</v>
      </c>
      <c r="B2453">
        <v>163</v>
      </c>
      <c r="C2453">
        <v>6</v>
      </c>
      <c r="D2453">
        <v>8</v>
      </c>
      <c r="E2453">
        <v>13</v>
      </c>
      <c r="F2453">
        <v>24</v>
      </c>
      <c r="G2453">
        <v>27</v>
      </c>
      <c r="H2453">
        <v>37</v>
      </c>
      <c r="I2453">
        <v>36</v>
      </c>
      <c r="J2453" s="1">
        <v>0</v>
      </c>
      <c r="K2453" s="2">
        <v>32047</v>
      </c>
      <c r="L2453">
        <f t="shared" si="39"/>
        <v>12.791366135759214</v>
      </c>
    </row>
    <row r="2454" spans="1:12" x14ac:dyDescent="0.2">
      <c r="A2454">
        <v>2452</v>
      </c>
      <c r="B2454">
        <v>162</v>
      </c>
      <c r="C2454">
        <v>1</v>
      </c>
      <c r="D2454">
        <v>8</v>
      </c>
      <c r="E2454">
        <v>9</v>
      </c>
      <c r="F2454">
        <v>20</v>
      </c>
      <c r="G2454">
        <v>22</v>
      </c>
      <c r="H2454">
        <v>34</v>
      </c>
      <c r="I2454">
        <v>24</v>
      </c>
      <c r="J2454" s="1">
        <v>0</v>
      </c>
      <c r="K2454" s="2">
        <v>32040</v>
      </c>
      <c r="L2454">
        <f t="shared" si="39"/>
        <v>11.349428347257135</v>
      </c>
    </row>
    <row r="2455" spans="1:12" x14ac:dyDescent="0.2">
      <c r="A2455">
        <v>2453</v>
      </c>
      <c r="B2455">
        <v>161</v>
      </c>
      <c r="C2455">
        <v>4</v>
      </c>
      <c r="D2455">
        <v>14</v>
      </c>
      <c r="E2455">
        <v>18</v>
      </c>
      <c r="F2455">
        <v>21</v>
      </c>
      <c r="G2455">
        <v>35</v>
      </c>
      <c r="H2455">
        <v>36</v>
      </c>
      <c r="I2455">
        <v>12</v>
      </c>
      <c r="J2455" s="1">
        <v>0</v>
      </c>
      <c r="K2455" s="2">
        <v>32033</v>
      </c>
      <c r="L2455">
        <f t="shared" si="39"/>
        <v>11.846237095944574</v>
      </c>
    </row>
    <row r="2456" spans="1:12" x14ac:dyDescent="0.2">
      <c r="A2456">
        <v>2454</v>
      </c>
      <c r="B2456">
        <v>160</v>
      </c>
      <c r="C2456">
        <v>5</v>
      </c>
      <c r="D2456">
        <v>14</v>
      </c>
      <c r="E2456">
        <v>15</v>
      </c>
      <c r="F2456">
        <v>19</v>
      </c>
      <c r="G2456">
        <v>20</v>
      </c>
      <c r="H2456">
        <v>21</v>
      </c>
      <c r="I2456">
        <v>22</v>
      </c>
      <c r="J2456" s="1">
        <v>0</v>
      </c>
      <c r="K2456" s="2">
        <v>32026</v>
      </c>
      <c r="L2456">
        <f t="shared" si="39"/>
        <v>5.9120538692049287</v>
      </c>
    </row>
    <row r="2457" spans="1:12" x14ac:dyDescent="0.2">
      <c r="A2457">
        <v>2455</v>
      </c>
      <c r="B2457">
        <v>159</v>
      </c>
      <c r="C2457">
        <v>1</v>
      </c>
      <c r="D2457">
        <v>18</v>
      </c>
      <c r="E2457">
        <v>22</v>
      </c>
      <c r="F2457">
        <v>23</v>
      </c>
      <c r="G2457">
        <v>34</v>
      </c>
      <c r="H2457">
        <v>36</v>
      </c>
      <c r="I2457">
        <v>31</v>
      </c>
      <c r="J2457" s="1">
        <v>0</v>
      </c>
      <c r="K2457" s="2">
        <v>32019</v>
      </c>
      <c r="L2457">
        <f t="shared" si="39"/>
        <v>11.984116472191332</v>
      </c>
    </row>
    <row r="2458" spans="1:12" x14ac:dyDescent="0.2">
      <c r="A2458">
        <v>2456</v>
      </c>
      <c r="B2458">
        <v>158</v>
      </c>
      <c r="C2458">
        <v>8</v>
      </c>
      <c r="D2458">
        <v>14</v>
      </c>
      <c r="E2458">
        <v>18</v>
      </c>
      <c r="F2458">
        <v>24</v>
      </c>
      <c r="G2458">
        <v>27</v>
      </c>
      <c r="H2458">
        <v>39</v>
      </c>
      <c r="I2458">
        <v>31</v>
      </c>
      <c r="J2458" s="1">
        <v>0</v>
      </c>
      <c r="K2458" s="2">
        <v>32012</v>
      </c>
      <c r="L2458">
        <f t="shared" si="39"/>
        <v>10.55146119422961</v>
      </c>
    </row>
    <row r="2459" spans="1:12" x14ac:dyDescent="0.2">
      <c r="A2459">
        <v>2457</v>
      </c>
      <c r="B2459">
        <v>157</v>
      </c>
      <c r="C2459">
        <v>18</v>
      </c>
      <c r="D2459">
        <v>21</v>
      </c>
      <c r="E2459">
        <v>23</v>
      </c>
      <c r="F2459">
        <v>26</v>
      </c>
      <c r="G2459">
        <v>27</v>
      </c>
      <c r="H2459">
        <v>31</v>
      </c>
      <c r="I2459">
        <v>7</v>
      </c>
      <c r="J2459" s="1">
        <v>0</v>
      </c>
      <c r="K2459" s="2">
        <v>32005</v>
      </c>
      <c r="L2459">
        <f t="shared" si="39"/>
        <v>7.7980461533337806</v>
      </c>
    </row>
    <row r="2460" spans="1:12" x14ac:dyDescent="0.2">
      <c r="A2460">
        <v>2458</v>
      </c>
      <c r="B2460">
        <v>156</v>
      </c>
      <c r="C2460">
        <v>3</v>
      </c>
      <c r="D2460">
        <v>7</v>
      </c>
      <c r="E2460">
        <v>11</v>
      </c>
      <c r="F2460">
        <v>18</v>
      </c>
      <c r="G2460">
        <v>23</v>
      </c>
      <c r="H2460">
        <v>34</v>
      </c>
      <c r="I2460">
        <v>30</v>
      </c>
      <c r="J2460" s="1">
        <v>0</v>
      </c>
      <c r="K2460" s="2">
        <v>31998</v>
      </c>
      <c r="L2460">
        <f t="shared" si="39"/>
        <v>11.69045194450012</v>
      </c>
    </row>
    <row r="2461" spans="1:12" x14ac:dyDescent="0.2">
      <c r="A2461">
        <v>2459</v>
      </c>
      <c r="B2461">
        <v>155</v>
      </c>
      <c r="C2461">
        <v>6</v>
      </c>
      <c r="D2461">
        <v>8</v>
      </c>
      <c r="E2461">
        <v>12</v>
      </c>
      <c r="F2461">
        <v>25</v>
      </c>
      <c r="G2461">
        <v>27</v>
      </c>
      <c r="H2461">
        <v>32</v>
      </c>
      <c r="I2461">
        <v>26</v>
      </c>
      <c r="J2461" s="1">
        <v>0</v>
      </c>
      <c r="K2461" s="2">
        <v>31991</v>
      </c>
      <c r="L2461">
        <f t="shared" si="39"/>
        <v>10.453980786557544</v>
      </c>
    </row>
    <row r="2462" spans="1:12" x14ac:dyDescent="0.2">
      <c r="A2462">
        <v>2460</v>
      </c>
      <c r="B2462">
        <v>154</v>
      </c>
      <c r="C2462">
        <v>6</v>
      </c>
      <c r="D2462">
        <v>24</v>
      </c>
      <c r="E2462">
        <v>31</v>
      </c>
      <c r="F2462">
        <v>37</v>
      </c>
      <c r="G2462">
        <v>38</v>
      </c>
      <c r="H2462">
        <v>39</v>
      </c>
      <c r="I2462">
        <v>22</v>
      </c>
      <c r="J2462" s="1">
        <v>0</v>
      </c>
      <c r="K2462" s="2">
        <v>31984</v>
      </c>
      <c r="L2462">
        <f t="shared" si="39"/>
        <v>11.880355935023882</v>
      </c>
    </row>
    <row r="2463" spans="1:12" x14ac:dyDescent="0.2">
      <c r="A2463">
        <v>2461</v>
      </c>
      <c r="B2463">
        <v>153</v>
      </c>
      <c r="C2463">
        <v>5</v>
      </c>
      <c r="D2463">
        <v>9</v>
      </c>
      <c r="E2463">
        <v>10</v>
      </c>
      <c r="F2463">
        <v>21</v>
      </c>
      <c r="G2463">
        <v>26</v>
      </c>
      <c r="H2463">
        <v>35</v>
      </c>
      <c r="I2463">
        <v>30</v>
      </c>
      <c r="J2463" s="1">
        <v>0</v>
      </c>
      <c r="K2463" s="2">
        <v>31977</v>
      </c>
      <c r="L2463">
        <f t="shared" si="39"/>
        <v>11.588171308956142</v>
      </c>
    </row>
    <row r="2464" spans="1:12" x14ac:dyDescent="0.2">
      <c r="A2464">
        <v>2462</v>
      </c>
      <c r="B2464">
        <v>152</v>
      </c>
      <c r="C2464">
        <v>4</v>
      </c>
      <c r="D2464">
        <v>6</v>
      </c>
      <c r="E2464">
        <v>14</v>
      </c>
      <c r="F2464">
        <v>20</v>
      </c>
      <c r="G2464">
        <v>25</v>
      </c>
      <c r="H2464">
        <v>39</v>
      </c>
      <c r="I2464">
        <v>33</v>
      </c>
      <c r="J2464" s="1">
        <v>0</v>
      </c>
      <c r="K2464" s="2">
        <v>31970</v>
      </c>
      <c r="L2464">
        <f t="shared" si="39"/>
        <v>13.183683999911549</v>
      </c>
    </row>
    <row r="2465" spans="1:12" x14ac:dyDescent="0.2">
      <c r="A2465">
        <v>2463</v>
      </c>
      <c r="B2465">
        <v>151</v>
      </c>
      <c r="C2465">
        <v>2</v>
      </c>
      <c r="D2465">
        <v>15</v>
      </c>
      <c r="E2465">
        <v>17</v>
      </c>
      <c r="F2465">
        <v>28</v>
      </c>
      <c r="G2465">
        <v>36</v>
      </c>
      <c r="H2465">
        <v>37</v>
      </c>
      <c r="I2465">
        <v>39</v>
      </c>
      <c r="J2465" s="1">
        <v>0</v>
      </c>
      <c r="K2465" s="2">
        <v>31963</v>
      </c>
      <c r="L2465">
        <f t="shared" si="39"/>
        <v>13.921548901236667</v>
      </c>
    </row>
    <row r="2466" spans="1:12" x14ac:dyDescent="0.2">
      <c r="A2466">
        <v>2464</v>
      </c>
      <c r="B2466">
        <v>150</v>
      </c>
      <c r="C2466">
        <v>6</v>
      </c>
      <c r="D2466">
        <v>12</v>
      </c>
      <c r="E2466">
        <v>14</v>
      </c>
      <c r="F2466">
        <v>24</v>
      </c>
      <c r="G2466">
        <v>33</v>
      </c>
      <c r="H2466">
        <v>35</v>
      </c>
      <c r="I2466">
        <v>20</v>
      </c>
      <c r="J2466" s="1">
        <v>0</v>
      </c>
      <c r="K2466" s="2">
        <v>31956</v>
      </c>
      <c r="L2466">
        <f t="shared" si="39"/>
        <v>10.829852920779409</v>
      </c>
    </row>
    <row r="2467" spans="1:12" x14ac:dyDescent="0.2">
      <c r="A2467">
        <v>2465</v>
      </c>
      <c r="B2467">
        <v>149</v>
      </c>
      <c r="C2467">
        <v>6</v>
      </c>
      <c r="D2467">
        <v>16</v>
      </c>
      <c r="E2467">
        <v>22</v>
      </c>
      <c r="F2467">
        <v>27</v>
      </c>
      <c r="G2467">
        <v>37</v>
      </c>
      <c r="H2467">
        <v>38</v>
      </c>
      <c r="I2467">
        <v>24</v>
      </c>
      <c r="J2467" s="1">
        <v>0</v>
      </c>
      <c r="K2467" s="2">
        <v>31949</v>
      </c>
      <c r="L2467">
        <f t="shared" si="39"/>
        <v>11.294752258081122</v>
      </c>
    </row>
    <row r="2468" spans="1:12" x14ac:dyDescent="0.2">
      <c r="A2468">
        <v>2466</v>
      </c>
      <c r="B2468">
        <v>148</v>
      </c>
      <c r="C2468">
        <v>6</v>
      </c>
      <c r="D2468">
        <v>11</v>
      </c>
      <c r="E2468">
        <v>12</v>
      </c>
      <c r="F2468">
        <v>16</v>
      </c>
      <c r="G2468">
        <v>21</v>
      </c>
      <c r="H2468">
        <v>34</v>
      </c>
      <c r="I2468">
        <v>15</v>
      </c>
      <c r="J2468" s="1">
        <v>0</v>
      </c>
      <c r="K2468" s="2">
        <v>31942</v>
      </c>
      <c r="L2468">
        <f t="shared" si="39"/>
        <v>9.0343260744256746</v>
      </c>
    </row>
    <row r="2469" spans="1:12" x14ac:dyDescent="0.2">
      <c r="A2469">
        <v>2467</v>
      </c>
      <c r="B2469">
        <v>147</v>
      </c>
      <c r="C2469">
        <v>7</v>
      </c>
      <c r="D2469">
        <v>15</v>
      </c>
      <c r="E2469">
        <v>22</v>
      </c>
      <c r="F2469">
        <v>29</v>
      </c>
      <c r="G2469">
        <v>30</v>
      </c>
      <c r="H2469">
        <v>37</v>
      </c>
      <c r="I2469">
        <v>3</v>
      </c>
      <c r="J2469" s="1">
        <v>0</v>
      </c>
      <c r="K2469" s="2">
        <v>31935</v>
      </c>
      <c r="L2469">
        <f t="shared" si="39"/>
        <v>12.620844436317022</v>
      </c>
    </row>
    <row r="2470" spans="1:12" x14ac:dyDescent="0.2">
      <c r="A2470">
        <v>2468</v>
      </c>
      <c r="B2470">
        <v>146</v>
      </c>
      <c r="C2470">
        <v>12</v>
      </c>
      <c r="D2470">
        <v>17</v>
      </c>
      <c r="E2470">
        <v>21</v>
      </c>
      <c r="F2470">
        <v>23</v>
      </c>
      <c r="G2470">
        <v>24</v>
      </c>
      <c r="H2470">
        <v>38</v>
      </c>
      <c r="I2470">
        <v>10</v>
      </c>
      <c r="J2470" s="1">
        <v>0</v>
      </c>
      <c r="K2470" s="2">
        <v>31928</v>
      </c>
      <c r="L2470">
        <f t="shared" si="39"/>
        <v>9.304376850247877</v>
      </c>
    </row>
    <row r="2471" spans="1:12" x14ac:dyDescent="0.2">
      <c r="A2471">
        <v>2469</v>
      </c>
      <c r="B2471">
        <v>145</v>
      </c>
      <c r="C2471">
        <v>10</v>
      </c>
      <c r="D2471">
        <v>13</v>
      </c>
      <c r="E2471">
        <v>14</v>
      </c>
      <c r="F2471">
        <v>20</v>
      </c>
      <c r="G2471">
        <v>22</v>
      </c>
      <c r="H2471">
        <v>35</v>
      </c>
      <c r="I2471">
        <v>27</v>
      </c>
      <c r="J2471" s="1">
        <v>0</v>
      </c>
      <c r="K2471" s="2">
        <v>31921</v>
      </c>
      <c r="L2471">
        <f t="shared" si="39"/>
        <v>8.7831006565367975</v>
      </c>
    </row>
    <row r="2472" spans="1:12" x14ac:dyDescent="0.2">
      <c r="A2472">
        <v>2470</v>
      </c>
      <c r="B2472">
        <v>144</v>
      </c>
      <c r="C2472">
        <v>3</v>
      </c>
      <c r="D2472">
        <v>4</v>
      </c>
      <c r="E2472">
        <v>7</v>
      </c>
      <c r="F2472">
        <v>8</v>
      </c>
      <c r="G2472">
        <v>16</v>
      </c>
      <c r="H2472">
        <v>33</v>
      </c>
      <c r="I2472">
        <v>2</v>
      </c>
      <c r="J2472" s="1">
        <v>0</v>
      </c>
      <c r="K2472" s="2">
        <v>31914</v>
      </c>
      <c r="L2472">
        <f t="shared" si="39"/>
        <v>10.997835284835872</v>
      </c>
    </row>
    <row r="2473" spans="1:12" x14ac:dyDescent="0.2">
      <c r="A2473">
        <v>2471</v>
      </c>
      <c r="B2473">
        <v>143</v>
      </c>
      <c r="C2473">
        <v>3</v>
      </c>
      <c r="D2473">
        <v>13</v>
      </c>
      <c r="E2473">
        <v>20</v>
      </c>
      <c r="F2473">
        <v>34</v>
      </c>
      <c r="G2473">
        <v>35</v>
      </c>
      <c r="H2473">
        <v>38</v>
      </c>
      <c r="I2473">
        <v>33</v>
      </c>
      <c r="J2473" s="1">
        <v>0</v>
      </c>
      <c r="K2473" s="2">
        <v>31907</v>
      </c>
      <c r="L2473">
        <f t="shared" si="39"/>
        <v>13.334523756382298</v>
      </c>
    </row>
    <row r="2474" spans="1:12" x14ac:dyDescent="0.2">
      <c r="A2474">
        <v>2472</v>
      </c>
      <c r="B2474">
        <v>142</v>
      </c>
      <c r="C2474">
        <v>3</v>
      </c>
      <c r="D2474">
        <v>6</v>
      </c>
      <c r="E2474">
        <v>12</v>
      </c>
      <c r="F2474">
        <v>15</v>
      </c>
      <c r="G2474">
        <v>17</v>
      </c>
      <c r="H2474">
        <v>24</v>
      </c>
      <c r="I2474">
        <v>31</v>
      </c>
      <c r="J2474" s="1">
        <v>0</v>
      </c>
      <c r="K2474" s="2">
        <v>31900</v>
      </c>
      <c r="L2474">
        <f t="shared" si="39"/>
        <v>9.778499251881529</v>
      </c>
    </row>
    <row r="2475" spans="1:12" x14ac:dyDescent="0.2">
      <c r="A2475">
        <v>2473</v>
      </c>
      <c r="B2475">
        <v>141</v>
      </c>
      <c r="C2475">
        <v>5</v>
      </c>
      <c r="D2475">
        <v>8</v>
      </c>
      <c r="E2475">
        <v>30</v>
      </c>
      <c r="F2475">
        <v>34</v>
      </c>
      <c r="G2475">
        <v>37</v>
      </c>
      <c r="H2475">
        <v>38</v>
      </c>
      <c r="I2475">
        <v>20</v>
      </c>
      <c r="J2475" s="1">
        <v>0</v>
      </c>
      <c r="K2475" s="2">
        <v>31893</v>
      </c>
      <c r="L2475">
        <f t="shared" si="39"/>
        <v>13.733864992020548</v>
      </c>
    </row>
    <row r="2476" spans="1:12" x14ac:dyDescent="0.2">
      <c r="A2476">
        <v>2474</v>
      </c>
      <c r="B2476">
        <v>140</v>
      </c>
      <c r="C2476">
        <v>6</v>
      </c>
      <c r="D2476">
        <v>22</v>
      </c>
      <c r="E2476">
        <v>23</v>
      </c>
      <c r="F2476">
        <v>30</v>
      </c>
      <c r="G2476">
        <v>31</v>
      </c>
      <c r="H2476">
        <v>34</v>
      </c>
      <c r="I2476">
        <v>10</v>
      </c>
      <c r="J2476" s="1">
        <v>0</v>
      </c>
      <c r="K2476" s="2">
        <v>31886</v>
      </c>
      <c r="L2476">
        <f t="shared" si="39"/>
        <v>10.719363875937878</v>
      </c>
    </row>
    <row r="2477" spans="1:12" x14ac:dyDescent="0.2">
      <c r="A2477">
        <v>2475</v>
      </c>
      <c r="B2477">
        <v>139</v>
      </c>
      <c r="C2477">
        <v>10</v>
      </c>
      <c r="D2477">
        <v>16</v>
      </c>
      <c r="E2477">
        <v>25</v>
      </c>
      <c r="F2477">
        <v>29</v>
      </c>
      <c r="G2477">
        <v>35</v>
      </c>
      <c r="H2477">
        <v>36</v>
      </c>
      <c r="I2477">
        <v>9</v>
      </c>
      <c r="J2477" s="1">
        <v>0</v>
      </c>
      <c r="K2477" s="2">
        <v>31879</v>
      </c>
      <c r="L2477">
        <f t="shared" si="39"/>
        <v>11.305287427107892</v>
      </c>
    </row>
    <row r="2478" spans="1:12" x14ac:dyDescent="0.2">
      <c r="A2478">
        <v>2476</v>
      </c>
      <c r="B2478">
        <v>138</v>
      </c>
      <c r="C2478">
        <v>12</v>
      </c>
      <c r="D2478">
        <v>21</v>
      </c>
      <c r="E2478">
        <v>26</v>
      </c>
      <c r="F2478">
        <v>29</v>
      </c>
      <c r="G2478">
        <v>35</v>
      </c>
      <c r="H2478">
        <v>36</v>
      </c>
      <c r="I2478">
        <v>31</v>
      </c>
      <c r="J2478" s="1">
        <v>0</v>
      </c>
      <c r="K2478" s="2">
        <v>31872</v>
      </c>
      <c r="L2478">
        <f t="shared" si="39"/>
        <v>8.4346225252145803</v>
      </c>
    </row>
    <row r="2479" spans="1:12" x14ac:dyDescent="0.2">
      <c r="A2479">
        <v>2477</v>
      </c>
      <c r="B2479">
        <v>137</v>
      </c>
      <c r="C2479">
        <v>8</v>
      </c>
      <c r="D2479">
        <v>9</v>
      </c>
      <c r="E2479">
        <v>18</v>
      </c>
      <c r="F2479">
        <v>19</v>
      </c>
      <c r="G2479">
        <v>20</v>
      </c>
      <c r="H2479">
        <v>31</v>
      </c>
      <c r="I2479">
        <v>10</v>
      </c>
      <c r="J2479" s="1">
        <v>0</v>
      </c>
      <c r="K2479" s="2">
        <v>31865</v>
      </c>
      <c r="L2479">
        <f t="shared" si="39"/>
        <v>8.1824434585508108</v>
      </c>
    </row>
    <row r="2480" spans="1:12" x14ac:dyDescent="0.2">
      <c r="A2480">
        <v>2478</v>
      </c>
      <c r="B2480">
        <v>136</v>
      </c>
      <c r="C2480">
        <v>6</v>
      </c>
      <c r="D2480">
        <v>16</v>
      </c>
      <c r="E2480">
        <v>17</v>
      </c>
      <c r="F2480">
        <v>28</v>
      </c>
      <c r="G2480">
        <v>30</v>
      </c>
      <c r="H2480">
        <v>36</v>
      </c>
      <c r="I2480">
        <v>29</v>
      </c>
      <c r="J2480" s="1">
        <v>0</v>
      </c>
      <c r="K2480" s="2">
        <v>31858</v>
      </c>
      <c r="L2480">
        <f t="shared" si="39"/>
        <v>10.43118036511323</v>
      </c>
    </row>
    <row r="2481" spans="1:12" x14ac:dyDescent="0.2">
      <c r="A2481">
        <v>2479</v>
      </c>
      <c r="B2481">
        <v>135</v>
      </c>
      <c r="C2481">
        <v>12</v>
      </c>
      <c r="D2481">
        <v>20</v>
      </c>
      <c r="E2481">
        <v>26</v>
      </c>
      <c r="F2481">
        <v>32</v>
      </c>
      <c r="G2481">
        <v>37</v>
      </c>
      <c r="H2481">
        <v>38</v>
      </c>
      <c r="I2481">
        <v>10</v>
      </c>
      <c r="J2481" s="1">
        <v>0</v>
      </c>
      <c r="K2481" s="2">
        <v>31851</v>
      </c>
      <c r="L2481">
        <f t="shared" si="39"/>
        <v>11.416362526362473</v>
      </c>
    </row>
    <row r="2482" spans="1:12" x14ac:dyDescent="0.2">
      <c r="A2482">
        <v>2480</v>
      </c>
      <c r="B2482">
        <v>134</v>
      </c>
      <c r="C2482">
        <v>7</v>
      </c>
      <c r="D2482">
        <v>15</v>
      </c>
      <c r="E2482">
        <v>22</v>
      </c>
      <c r="F2482">
        <v>32</v>
      </c>
      <c r="G2482">
        <v>33</v>
      </c>
      <c r="H2482">
        <v>36</v>
      </c>
      <c r="I2482">
        <v>20</v>
      </c>
      <c r="J2482" s="1">
        <v>0</v>
      </c>
      <c r="K2482" s="2">
        <v>31844</v>
      </c>
      <c r="L2482">
        <f t="shared" si="39"/>
        <v>10.627905765125176</v>
      </c>
    </row>
    <row r="2483" spans="1:12" x14ac:dyDescent="0.2">
      <c r="A2483">
        <v>2481</v>
      </c>
      <c r="B2483">
        <v>133</v>
      </c>
      <c r="C2483">
        <v>1</v>
      </c>
      <c r="D2483">
        <v>8</v>
      </c>
      <c r="E2483">
        <v>12</v>
      </c>
      <c r="F2483">
        <v>27</v>
      </c>
      <c r="G2483">
        <v>34</v>
      </c>
      <c r="H2483">
        <v>37</v>
      </c>
      <c r="I2483">
        <v>35</v>
      </c>
      <c r="J2483" s="1">
        <v>0</v>
      </c>
      <c r="K2483" s="2">
        <v>31837</v>
      </c>
      <c r="L2483">
        <f t="shared" si="39"/>
        <v>14.719601443879744</v>
      </c>
    </row>
    <row r="2484" spans="1:12" x14ac:dyDescent="0.2">
      <c r="A2484">
        <v>2482</v>
      </c>
      <c r="B2484">
        <v>132</v>
      </c>
      <c r="C2484">
        <v>8</v>
      </c>
      <c r="D2484">
        <v>11</v>
      </c>
      <c r="E2484">
        <v>16</v>
      </c>
      <c r="F2484">
        <v>27</v>
      </c>
      <c r="G2484">
        <v>37</v>
      </c>
      <c r="H2484">
        <v>38</v>
      </c>
      <c r="I2484">
        <v>5</v>
      </c>
      <c r="J2484" s="1">
        <v>0</v>
      </c>
      <c r="K2484" s="2">
        <v>31830</v>
      </c>
      <c r="L2484">
        <f t="shared" si="39"/>
        <v>13.707835784862683</v>
      </c>
    </row>
    <row r="2485" spans="1:12" x14ac:dyDescent="0.2">
      <c r="A2485">
        <v>2483</v>
      </c>
      <c r="B2485">
        <v>131</v>
      </c>
      <c r="C2485">
        <v>11</v>
      </c>
      <c r="D2485">
        <v>12</v>
      </c>
      <c r="E2485">
        <v>15</v>
      </c>
      <c r="F2485">
        <v>19</v>
      </c>
      <c r="G2485">
        <v>32</v>
      </c>
      <c r="H2485">
        <v>33</v>
      </c>
      <c r="I2485">
        <v>29</v>
      </c>
      <c r="J2485" s="1">
        <v>0</v>
      </c>
      <c r="K2485" s="2">
        <v>31823</v>
      </c>
      <c r="L2485">
        <f t="shared" si="39"/>
        <v>9.5543557755462665</v>
      </c>
    </row>
    <row r="2486" spans="1:12" x14ac:dyDescent="0.2">
      <c r="A2486">
        <v>2484</v>
      </c>
      <c r="B2486">
        <v>130</v>
      </c>
      <c r="C2486">
        <v>3</v>
      </c>
      <c r="D2486">
        <v>11</v>
      </c>
      <c r="E2486">
        <v>12</v>
      </c>
      <c r="F2486">
        <v>16</v>
      </c>
      <c r="G2486">
        <v>24</v>
      </c>
      <c r="H2486">
        <v>28</v>
      </c>
      <c r="I2486">
        <v>20</v>
      </c>
      <c r="J2486" s="1">
        <v>0</v>
      </c>
      <c r="K2486" s="2">
        <v>31816</v>
      </c>
      <c r="L2486">
        <f t="shared" si="39"/>
        <v>8.499299691038976</v>
      </c>
    </row>
    <row r="2487" spans="1:12" x14ac:dyDescent="0.2">
      <c r="A2487">
        <v>2485</v>
      </c>
      <c r="B2487">
        <v>129</v>
      </c>
      <c r="C2487">
        <v>11</v>
      </c>
      <c r="D2487">
        <v>16</v>
      </c>
      <c r="E2487">
        <v>19</v>
      </c>
      <c r="F2487">
        <v>23</v>
      </c>
      <c r="G2487">
        <v>25</v>
      </c>
      <c r="H2487">
        <v>37</v>
      </c>
      <c r="I2487">
        <v>22</v>
      </c>
      <c r="J2487" s="1">
        <v>0</v>
      </c>
      <c r="K2487" s="2">
        <v>31809</v>
      </c>
      <c r="L2487">
        <f t="shared" si="39"/>
        <v>8.1737093054208732</v>
      </c>
    </row>
    <row r="2488" spans="1:12" x14ac:dyDescent="0.2">
      <c r="A2488">
        <v>2486</v>
      </c>
      <c r="B2488">
        <v>128</v>
      </c>
      <c r="C2488">
        <v>10</v>
      </c>
      <c r="D2488">
        <v>16</v>
      </c>
      <c r="E2488">
        <v>18</v>
      </c>
      <c r="F2488">
        <v>21</v>
      </c>
      <c r="G2488">
        <v>29</v>
      </c>
      <c r="H2488">
        <v>38</v>
      </c>
      <c r="I2488">
        <v>28</v>
      </c>
      <c r="J2488" s="1">
        <v>0</v>
      </c>
      <c r="K2488" s="2">
        <v>31802</v>
      </c>
      <c r="L2488">
        <f t="shared" si="39"/>
        <v>9.4238805069633482</v>
      </c>
    </row>
    <row r="2489" spans="1:12" x14ac:dyDescent="0.2">
      <c r="A2489">
        <v>2487</v>
      </c>
      <c r="B2489">
        <v>127</v>
      </c>
      <c r="C2489">
        <v>16</v>
      </c>
      <c r="D2489">
        <v>23</v>
      </c>
      <c r="E2489">
        <v>25</v>
      </c>
      <c r="F2489">
        <v>27</v>
      </c>
      <c r="G2489">
        <v>30</v>
      </c>
      <c r="H2489">
        <v>35</v>
      </c>
      <c r="I2489">
        <v>14</v>
      </c>
      <c r="J2489" s="1">
        <v>0</v>
      </c>
      <c r="K2489" s="2">
        <v>31795</v>
      </c>
      <c r="L2489">
        <f t="shared" si="39"/>
        <v>7.4322335295720672</v>
      </c>
    </row>
    <row r="2490" spans="1:12" x14ac:dyDescent="0.2">
      <c r="A2490">
        <v>2488</v>
      </c>
      <c r="B2490">
        <v>126</v>
      </c>
      <c r="C2490">
        <v>17</v>
      </c>
      <c r="D2490">
        <v>18</v>
      </c>
      <c r="E2490">
        <v>21</v>
      </c>
      <c r="F2490">
        <v>27</v>
      </c>
      <c r="G2490">
        <v>30</v>
      </c>
      <c r="H2490">
        <v>35</v>
      </c>
      <c r="I2490">
        <v>28</v>
      </c>
      <c r="J2490" s="1">
        <v>0</v>
      </c>
      <c r="K2490" s="2">
        <v>31788</v>
      </c>
      <c r="L2490">
        <f t="shared" si="39"/>
        <v>6.669047194029333</v>
      </c>
    </row>
    <row r="2491" spans="1:12" x14ac:dyDescent="0.2">
      <c r="A2491">
        <v>2489</v>
      </c>
      <c r="B2491">
        <v>125</v>
      </c>
      <c r="C2491">
        <v>8</v>
      </c>
      <c r="D2491">
        <v>11</v>
      </c>
      <c r="E2491">
        <v>12</v>
      </c>
      <c r="F2491">
        <v>15</v>
      </c>
      <c r="G2491">
        <v>31</v>
      </c>
      <c r="H2491">
        <v>38</v>
      </c>
      <c r="I2491">
        <v>10</v>
      </c>
      <c r="J2491" s="1">
        <v>0</v>
      </c>
      <c r="K2491" s="2">
        <v>31781</v>
      </c>
      <c r="L2491">
        <f t="shared" si="39"/>
        <v>11.73923011996629</v>
      </c>
    </row>
    <row r="2492" spans="1:12" x14ac:dyDescent="0.2">
      <c r="A2492">
        <v>2490</v>
      </c>
      <c r="B2492">
        <v>124</v>
      </c>
      <c r="C2492">
        <v>1</v>
      </c>
      <c r="D2492">
        <v>6</v>
      </c>
      <c r="E2492">
        <v>18</v>
      </c>
      <c r="F2492">
        <v>28</v>
      </c>
      <c r="G2492">
        <v>30</v>
      </c>
      <c r="H2492">
        <v>34</v>
      </c>
      <c r="I2492">
        <v>26</v>
      </c>
      <c r="J2492" s="1">
        <v>0</v>
      </c>
      <c r="K2492" s="2">
        <v>31774</v>
      </c>
      <c r="L2492">
        <f t="shared" si="39"/>
        <v>12.620844436317022</v>
      </c>
    </row>
    <row r="2493" spans="1:12" x14ac:dyDescent="0.2">
      <c r="A2493">
        <v>2491</v>
      </c>
      <c r="B2493">
        <v>123</v>
      </c>
      <c r="C2493">
        <v>6</v>
      </c>
      <c r="D2493">
        <v>16</v>
      </c>
      <c r="E2493">
        <v>22</v>
      </c>
      <c r="F2493">
        <v>27</v>
      </c>
      <c r="G2493">
        <v>30</v>
      </c>
      <c r="H2493">
        <v>35</v>
      </c>
      <c r="I2493">
        <v>36</v>
      </c>
      <c r="J2493" s="1">
        <v>0</v>
      </c>
      <c r="K2493" s="2">
        <v>31767</v>
      </c>
      <c r="L2493">
        <f t="shared" si="39"/>
        <v>10.799029938797631</v>
      </c>
    </row>
    <row r="2494" spans="1:12" x14ac:dyDescent="0.2">
      <c r="A2494">
        <v>2492</v>
      </c>
      <c r="B2494">
        <v>122</v>
      </c>
      <c r="C2494">
        <v>4</v>
      </c>
      <c r="D2494">
        <v>12</v>
      </c>
      <c r="E2494">
        <v>15</v>
      </c>
      <c r="F2494">
        <v>17</v>
      </c>
      <c r="G2494">
        <v>20</v>
      </c>
      <c r="H2494">
        <v>28</v>
      </c>
      <c r="I2494">
        <v>39</v>
      </c>
      <c r="J2494" s="1">
        <v>0</v>
      </c>
      <c r="K2494" s="2">
        <v>31760</v>
      </c>
      <c r="L2494">
        <f t="shared" si="39"/>
        <v>11.368293418015533</v>
      </c>
    </row>
    <row r="2495" spans="1:12" x14ac:dyDescent="0.2">
      <c r="A2495">
        <v>2493</v>
      </c>
      <c r="B2495">
        <v>121</v>
      </c>
      <c r="C2495">
        <v>1</v>
      </c>
      <c r="D2495">
        <v>23</v>
      </c>
      <c r="E2495">
        <v>30</v>
      </c>
      <c r="F2495">
        <v>34</v>
      </c>
      <c r="G2495">
        <v>37</v>
      </c>
      <c r="H2495">
        <v>38</v>
      </c>
      <c r="I2495">
        <v>9</v>
      </c>
      <c r="J2495" s="1">
        <v>0</v>
      </c>
      <c r="K2495" s="2">
        <v>31753</v>
      </c>
      <c r="L2495">
        <f t="shared" si="39"/>
        <v>14.45518526177997</v>
      </c>
    </row>
    <row r="2496" spans="1:12" x14ac:dyDescent="0.2">
      <c r="A2496">
        <v>2494</v>
      </c>
      <c r="B2496">
        <v>120</v>
      </c>
      <c r="C2496">
        <v>5</v>
      </c>
      <c r="D2496">
        <v>9</v>
      </c>
      <c r="E2496">
        <v>15</v>
      </c>
      <c r="F2496">
        <v>21</v>
      </c>
      <c r="G2496">
        <v>32</v>
      </c>
      <c r="H2496">
        <v>36</v>
      </c>
      <c r="I2496">
        <v>13</v>
      </c>
      <c r="J2496" s="1">
        <v>0</v>
      </c>
      <c r="K2496" s="2">
        <v>31746</v>
      </c>
      <c r="L2496">
        <f t="shared" si="39"/>
        <v>11.614850920470824</v>
      </c>
    </row>
    <row r="2497" spans="1:12" x14ac:dyDescent="0.2">
      <c r="A2497">
        <v>2495</v>
      </c>
      <c r="B2497">
        <v>119</v>
      </c>
      <c r="C2497">
        <v>2</v>
      </c>
      <c r="D2497">
        <v>7</v>
      </c>
      <c r="E2497">
        <v>9</v>
      </c>
      <c r="F2497">
        <v>13</v>
      </c>
      <c r="G2497">
        <v>15</v>
      </c>
      <c r="H2497">
        <v>19</v>
      </c>
      <c r="I2497">
        <v>24</v>
      </c>
      <c r="J2497" s="1">
        <v>0</v>
      </c>
      <c r="K2497" s="2">
        <v>31739</v>
      </c>
      <c r="L2497">
        <f t="shared" si="39"/>
        <v>7.4546246432284269</v>
      </c>
    </row>
    <row r="2498" spans="1:12" x14ac:dyDescent="0.2">
      <c r="A2498">
        <v>2496</v>
      </c>
      <c r="B2498">
        <v>118</v>
      </c>
      <c r="C2498">
        <v>7</v>
      </c>
      <c r="D2498">
        <v>11</v>
      </c>
      <c r="E2498">
        <v>15</v>
      </c>
      <c r="F2498">
        <v>18</v>
      </c>
      <c r="G2498">
        <v>19</v>
      </c>
      <c r="H2498">
        <v>20</v>
      </c>
      <c r="I2498">
        <v>8</v>
      </c>
      <c r="J2498" s="1">
        <v>0</v>
      </c>
      <c r="K2498" s="2">
        <v>31732</v>
      </c>
      <c r="L2498">
        <f t="shared" si="39"/>
        <v>5.3541261347363367</v>
      </c>
    </row>
    <row r="2499" spans="1:12" x14ac:dyDescent="0.2">
      <c r="A2499">
        <v>2497</v>
      </c>
      <c r="B2499">
        <v>117</v>
      </c>
      <c r="C2499">
        <v>10</v>
      </c>
      <c r="D2499">
        <v>18</v>
      </c>
      <c r="E2499">
        <v>22</v>
      </c>
      <c r="F2499">
        <v>27</v>
      </c>
      <c r="G2499">
        <v>29</v>
      </c>
      <c r="H2499">
        <v>38</v>
      </c>
      <c r="I2499">
        <v>5</v>
      </c>
      <c r="J2499" s="1">
        <v>0</v>
      </c>
      <c r="K2499" s="2">
        <v>31725</v>
      </c>
      <c r="L2499">
        <f t="shared" si="39"/>
        <v>11.368293418015533</v>
      </c>
    </row>
    <row r="2500" spans="1:12" x14ac:dyDescent="0.2">
      <c r="A2500">
        <v>2498</v>
      </c>
      <c r="B2500">
        <v>116</v>
      </c>
      <c r="C2500">
        <v>3</v>
      </c>
      <c r="D2500">
        <v>5</v>
      </c>
      <c r="E2500">
        <v>12</v>
      </c>
      <c r="F2500">
        <v>19</v>
      </c>
      <c r="G2500">
        <v>36</v>
      </c>
      <c r="H2500">
        <v>37</v>
      </c>
      <c r="I2500">
        <v>39</v>
      </c>
      <c r="J2500" s="1">
        <v>0</v>
      </c>
      <c r="K2500" s="2">
        <v>31718</v>
      </c>
      <c r="L2500">
        <f t="shared" ref="L2500:L2563" si="40">STDEV(C2500:I2500)</f>
        <v>15.640302030940695</v>
      </c>
    </row>
    <row r="2501" spans="1:12" x14ac:dyDescent="0.2">
      <c r="A2501">
        <v>2499</v>
      </c>
      <c r="B2501">
        <v>115</v>
      </c>
      <c r="C2501">
        <v>3</v>
      </c>
      <c r="D2501">
        <v>7</v>
      </c>
      <c r="E2501">
        <v>20</v>
      </c>
      <c r="F2501">
        <v>30</v>
      </c>
      <c r="G2501">
        <v>34</v>
      </c>
      <c r="H2501">
        <v>38</v>
      </c>
      <c r="I2501">
        <v>33</v>
      </c>
      <c r="J2501" s="1">
        <v>0</v>
      </c>
      <c r="K2501" s="2">
        <v>31711</v>
      </c>
      <c r="L2501">
        <f t="shared" si="40"/>
        <v>13.89073003669645</v>
      </c>
    </row>
    <row r="2502" spans="1:12" x14ac:dyDescent="0.2">
      <c r="A2502">
        <v>2500</v>
      </c>
      <c r="B2502">
        <v>114</v>
      </c>
      <c r="C2502">
        <v>1</v>
      </c>
      <c r="D2502">
        <v>3</v>
      </c>
      <c r="E2502">
        <v>15</v>
      </c>
      <c r="F2502">
        <v>17</v>
      </c>
      <c r="G2502">
        <v>18</v>
      </c>
      <c r="H2502">
        <v>25</v>
      </c>
      <c r="I2502">
        <v>35</v>
      </c>
      <c r="J2502" s="1">
        <v>0</v>
      </c>
      <c r="K2502" s="2">
        <v>31704</v>
      </c>
      <c r="L2502">
        <f t="shared" si="40"/>
        <v>11.842216652219093</v>
      </c>
    </row>
    <row r="2503" spans="1:12" x14ac:dyDescent="0.2">
      <c r="A2503">
        <v>2501</v>
      </c>
      <c r="B2503">
        <v>113</v>
      </c>
      <c r="C2503">
        <v>15</v>
      </c>
      <c r="D2503">
        <v>20</v>
      </c>
      <c r="E2503">
        <v>26</v>
      </c>
      <c r="F2503">
        <v>36</v>
      </c>
      <c r="G2503">
        <v>37</v>
      </c>
      <c r="H2503">
        <v>39</v>
      </c>
      <c r="I2503">
        <v>23</v>
      </c>
      <c r="J2503" s="1">
        <v>0</v>
      </c>
      <c r="K2503" s="2">
        <v>31697</v>
      </c>
      <c r="L2503">
        <f t="shared" si="40"/>
        <v>9.3808315196468595</v>
      </c>
    </row>
    <row r="2504" spans="1:12" x14ac:dyDescent="0.2">
      <c r="A2504">
        <v>2502</v>
      </c>
      <c r="B2504">
        <v>112</v>
      </c>
      <c r="C2504">
        <v>9</v>
      </c>
      <c r="D2504">
        <v>15</v>
      </c>
      <c r="E2504">
        <v>22</v>
      </c>
      <c r="F2504">
        <v>23</v>
      </c>
      <c r="G2504">
        <v>24</v>
      </c>
      <c r="H2504">
        <v>35</v>
      </c>
      <c r="I2504">
        <v>8</v>
      </c>
      <c r="J2504" s="1">
        <v>0</v>
      </c>
      <c r="K2504" s="2">
        <v>31690</v>
      </c>
      <c r="L2504">
        <f t="shared" si="40"/>
        <v>9.5018795133233667</v>
      </c>
    </row>
    <row r="2505" spans="1:12" x14ac:dyDescent="0.2">
      <c r="A2505">
        <v>2503</v>
      </c>
      <c r="B2505">
        <v>111</v>
      </c>
      <c r="C2505">
        <v>5</v>
      </c>
      <c r="D2505">
        <v>9</v>
      </c>
      <c r="E2505">
        <v>19</v>
      </c>
      <c r="F2505">
        <v>23</v>
      </c>
      <c r="G2505">
        <v>29</v>
      </c>
      <c r="H2505">
        <v>37</v>
      </c>
      <c r="I2505">
        <v>16</v>
      </c>
      <c r="J2505" s="1">
        <v>0</v>
      </c>
      <c r="K2505" s="2">
        <v>31683</v>
      </c>
      <c r="L2505">
        <f t="shared" si="40"/>
        <v>11.116268644263172</v>
      </c>
    </row>
    <row r="2506" spans="1:12" x14ac:dyDescent="0.2">
      <c r="A2506">
        <v>2504</v>
      </c>
      <c r="B2506">
        <v>110</v>
      </c>
      <c r="C2506">
        <v>11</v>
      </c>
      <c r="D2506">
        <v>20</v>
      </c>
      <c r="E2506">
        <v>24</v>
      </c>
      <c r="F2506">
        <v>30</v>
      </c>
      <c r="G2506">
        <v>33</v>
      </c>
      <c r="H2506">
        <v>36</v>
      </c>
      <c r="I2506">
        <v>18</v>
      </c>
      <c r="J2506" s="1">
        <v>0</v>
      </c>
      <c r="K2506" s="2">
        <v>31676</v>
      </c>
      <c r="L2506">
        <f t="shared" si="40"/>
        <v>8.9416095280648946</v>
      </c>
    </row>
    <row r="2507" spans="1:12" x14ac:dyDescent="0.2">
      <c r="A2507">
        <v>2505</v>
      </c>
      <c r="B2507">
        <v>109</v>
      </c>
      <c r="C2507">
        <v>8</v>
      </c>
      <c r="D2507">
        <v>16</v>
      </c>
      <c r="E2507">
        <v>17</v>
      </c>
      <c r="F2507">
        <v>29</v>
      </c>
      <c r="G2507">
        <v>30</v>
      </c>
      <c r="H2507">
        <v>32</v>
      </c>
      <c r="I2507">
        <v>12</v>
      </c>
      <c r="J2507" s="1">
        <v>0</v>
      </c>
      <c r="K2507" s="2">
        <v>31669</v>
      </c>
      <c r="L2507">
        <f t="shared" si="40"/>
        <v>9.6238790318170366</v>
      </c>
    </row>
    <row r="2508" spans="1:12" x14ac:dyDescent="0.2">
      <c r="A2508">
        <v>2506</v>
      </c>
      <c r="B2508">
        <v>108</v>
      </c>
      <c r="C2508">
        <v>2</v>
      </c>
      <c r="D2508">
        <v>4</v>
      </c>
      <c r="E2508">
        <v>5</v>
      </c>
      <c r="F2508">
        <v>6</v>
      </c>
      <c r="G2508">
        <v>11</v>
      </c>
      <c r="H2508">
        <v>33</v>
      </c>
      <c r="I2508">
        <v>9</v>
      </c>
      <c r="J2508" s="1">
        <v>0</v>
      </c>
      <c r="K2508" s="2">
        <v>31662</v>
      </c>
      <c r="L2508">
        <f t="shared" si="40"/>
        <v>10.583005244258363</v>
      </c>
    </row>
    <row r="2509" spans="1:12" x14ac:dyDescent="0.2">
      <c r="A2509">
        <v>2507</v>
      </c>
      <c r="B2509">
        <v>107</v>
      </c>
      <c r="C2509">
        <v>1</v>
      </c>
      <c r="D2509">
        <v>5</v>
      </c>
      <c r="E2509">
        <v>16</v>
      </c>
      <c r="F2509">
        <v>18</v>
      </c>
      <c r="G2509">
        <v>20</v>
      </c>
      <c r="H2509">
        <v>22</v>
      </c>
      <c r="I2509">
        <v>12</v>
      </c>
      <c r="J2509" s="1">
        <v>0</v>
      </c>
      <c r="K2509" s="2">
        <v>31655</v>
      </c>
      <c r="L2509">
        <f t="shared" si="40"/>
        <v>7.8709834806319448</v>
      </c>
    </row>
    <row r="2510" spans="1:12" x14ac:dyDescent="0.2">
      <c r="A2510">
        <v>2508</v>
      </c>
      <c r="B2510">
        <v>106</v>
      </c>
      <c r="C2510">
        <v>5</v>
      </c>
      <c r="D2510">
        <v>13</v>
      </c>
      <c r="E2510">
        <v>18</v>
      </c>
      <c r="F2510">
        <v>22</v>
      </c>
      <c r="G2510">
        <v>24</v>
      </c>
      <c r="H2510">
        <v>33</v>
      </c>
      <c r="I2510">
        <v>27</v>
      </c>
      <c r="J2510" s="1">
        <v>0</v>
      </c>
      <c r="K2510" s="2">
        <v>31648</v>
      </c>
      <c r="L2510">
        <f t="shared" si="40"/>
        <v>9.2684821791252272</v>
      </c>
    </row>
    <row r="2511" spans="1:12" x14ac:dyDescent="0.2">
      <c r="A2511">
        <v>2509</v>
      </c>
      <c r="B2511">
        <v>105</v>
      </c>
      <c r="C2511">
        <v>11</v>
      </c>
      <c r="D2511">
        <v>20</v>
      </c>
      <c r="E2511">
        <v>25</v>
      </c>
      <c r="F2511">
        <v>26</v>
      </c>
      <c r="G2511">
        <v>29</v>
      </c>
      <c r="H2511">
        <v>33</v>
      </c>
      <c r="I2511">
        <v>38</v>
      </c>
      <c r="J2511" s="1">
        <v>0</v>
      </c>
      <c r="K2511" s="2">
        <v>31641</v>
      </c>
      <c r="L2511">
        <f t="shared" si="40"/>
        <v>8.7939373055152785</v>
      </c>
    </row>
    <row r="2512" spans="1:12" x14ac:dyDescent="0.2">
      <c r="A2512">
        <v>2510</v>
      </c>
      <c r="B2512">
        <v>104</v>
      </c>
      <c r="C2512">
        <v>2</v>
      </c>
      <c r="D2512">
        <v>3</v>
      </c>
      <c r="E2512">
        <v>11</v>
      </c>
      <c r="F2512">
        <v>12</v>
      </c>
      <c r="G2512">
        <v>15</v>
      </c>
      <c r="H2512">
        <v>23</v>
      </c>
      <c r="I2512">
        <v>32</v>
      </c>
      <c r="J2512" s="1">
        <v>0</v>
      </c>
      <c r="K2512" s="2">
        <v>31634</v>
      </c>
      <c r="L2512">
        <f t="shared" si="40"/>
        <v>10.677078252031311</v>
      </c>
    </row>
    <row r="2513" spans="1:12" x14ac:dyDescent="0.2">
      <c r="A2513">
        <v>2511</v>
      </c>
      <c r="B2513">
        <v>103</v>
      </c>
      <c r="C2513">
        <v>5</v>
      </c>
      <c r="D2513">
        <v>7</v>
      </c>
      <c r="E2513">
        <v>8</v>
      </c>
      <c r="F2513">
        <v>22</v>
      </c>
      <c r="G2513">
        <v>29</v>
      </c>
      <c r="H2513">
        <v>33</v>
      </c>
      <c r="I2513">
        <v>14</v>
      </c>
      <c r="J2513" s="1">
        <v>0</v>
      </c>
      <c r="K2513" s="2">
        <v>31627</v>
      </c>
      <c r="L2513">
        <f t="shared" si="40"/>
        <v>11.246163366952771</v>
      </c>
    </row>
    <row r="2514" spans="1:12" x14ac:dyDescent="0.2">
      <c r="A2514">
        <v>2512</v>
      </c>
      <c r="B2514">
        <v>102</v>
      </c>
      <c r="C2514">
        <v>7</v>
      </c>
      <c r="D2514">
        <v>11</v>
      </c>
      <c r="E2514">
        <v>18</v>
      </c>
      <c r="F2514">
        <v>22</v>
      </c>
      <c r="G2514">
        <v>26</v>
      </c>
      <c r="H2514">
        <v>28</v>
      </c>
      <c r="I2514">
        <v>12</v>
      </c>
      <c r="J2514" s="1">
        <v>0</v>
      </c>
      <c r="K2514" s="2">
        <v>31620</v>
      </c>
      <c r="L2514">
        <f t="shared" si="40"/>
        <v>8.0148671378941305</v>
      </c>
    </row>
    <row r="2515" spans="1:12" x14ac:dyDescent="0.2">
      <c r="A2515">
        <v>2513</v>
      </c>
      <c r="B2515">
        <v>101</v>
      </c>
      <c r="C2515">
        <v>3</v>
      </c>
      <c r="D2515">
        <v>13</v>
      </c>
      <c r="E2515">
        <v>16</v>
      </c>
      <c r="F2515">
        <v>20</v>
      </c>
      <c r="G2515">
        <v>21</v>
      </c>
      <c r="H2515">
        <v>28</v>
      </c>
      <c r="I2515">
        <v>19</v>
      </c>
      <c r="J2515" s="1">
        <v>0</v>
      </c>
      <c r="K2515" s="2">
        <v>31613</v>
      </c>
      <c r="L2515">
        <f t="shared" si="40"/>
        <v>7.7766439082801293</v>
      </c>
    </row>
    <row r="2516" spans="1:12" x14ac:dyDescent="0.2">
      <c r="A2516">
        <v>2514</v>
      </c>
      <c r="B2516">
        <v>100</v>
      </c>
      <c r="C2516">
        <v>20</v>
      </c>
      <c r="D2516">
        <v>23</v>
      </c>
      <c r="E2516">
        <v>25</v>
      </c>
      <c r="F2516">
        <v>31</v>
      </c>
      <c r="G2516">
        <v>37</v>
      </c>
      <c r="H2516">
        <v>39</v>
      </c>
      <c r="I2516">
        <v>32</v>
      </c>
      <c r="J2516" s="1">
        <v>0</v>
      </c>
      <c r="K2516" s="2">
        <v>31606</v>
      </c>
      <c r="L2516">
        <f t="shared" si="40"/>
        <v>7.1614044911395851</v>
      </c>
    </row>
    <row r="2517" spans="1:12" x14ac:dyDescent="0.2">
      <c r="A2517">
        <v>2515</v>
      </c>
      <c r="B2517">
        <v>99</v>
      </c>
      <c r="C2517">
        <v>17</v>
      </c>
      <c r="D2517">
        <v>18</v>
      </c>
      <c r="E2517">
        <v>23</v>
      </c>
      <c r="F2517">
        <v>28</v>
      </c>
      <c r="G2517">
        <v>31</v>
      </c>
      <c r="H2517">
        <v>34</v>
      </c>
      <c r="I2517">
        <v>32</v>
      </c>
      <c r="J2517" s="1">
        <v>0</v>
      </c>
      <c r="K2517" s="2">
        <v>31599</v>
      </c>
      <c r="L2517">
        <f t="shared" si="40"/>
        <v>6.8660656232559552</v>
      </c>
    </row>
    <row r="2518" spans="1:12" x14ac:dyDescent="0.2">
      <c r="A2518">
        <v>2516</v>
      </c>
      <c r="B2518">
        <v>98</v>
      </c>
      <c r="C2518">
        <v>5</v>
      </c>
      <c r="D2518">
        <v>15</v>
      </c>
      <c r="E2518">
        <v>17</v>
      </c>
      <c r="F2518">
        <v>30</v>
      </c>
      <c r="G2518">
        <v>31</v>
      </c>
      <c r="H2518">
        <v>36</v>
      </c>
      <c r="I2518">
        <v>4</v>
      </c>
      <c r="J2518" s="1">
        <v>0</v>
      </c>
      <c r="K2518" s="2">
        <v>31592</v>
      </c>
      <c r="L2518">
        <f t="shared" si="40"/>
        <v>12.854497082270285</v>
      </c>
    </row>
    <row r="2519" spans="1:12" x14ac:dyDescent="0.2">
      <c r="A2519">
        <v>2517</v>
      </c>
      <c r="B2519">
        <v>97</v>
      </c>
      <c r="C2519">
        <v>2</v>
      </c>
      <c r="D2519">
        <v>13</v>
      </c>
      <c r="E2519">
        <v>14</v>
      </c>
      <c r="F2519">
        <v>21</v>
      </c>
      <c r="G2519">
        <v>23</v>
      </c>
      <c r="H2519">
        <v>26</v>
      </c>
      <c r="I2519">
        <v>9</v>
      </c>
      <c r="J2519" s="1">
        <v>0</v>
      </c>
      <c r="K2519" s="2">
        <v>31585</v>
      </c>
      <c r="L2519">
        <f t="shared" si="40"/>
        <v>8.4628037681992616</v>
      </c>
    </row>
    <row r="2520" spans="1:12" x14ac:dyDescent="0.2">
      <c r="A2520">
        <v>2518</v>
      </c>
      <c r="B2520">
        <v>96</v>
      </c>
      <c r="C2520">
        <v>1</v>
      </c>
      <c r="D2520">
        <v>6</v>
      </c>
      <c r="E2520">
        <v>16</v>
      </c>
      <c r="F2520">
        <v>29</v>
      </c>
      <c r="G2520">
        <v>37</v>
      </c>
      <c r="H2520">
        <v>39</v>
      </c>
      <c r="I2520">
        <v>5</v>
      </c>
      <c r="J2520" s="1">
        <v>0</v>
      </c>
      <c r="K2520" s="2">
        <v>31578</v>
      </c>
      <c r="L2520">
        <f t="shared" si="40"/>
        <v>15.92691642053372</v>
      </c>
    </row>
    <row r="2521" spans="1:12" x14ac:dyDescent="0.2">
      <c r="A2521">
        <v>2519</v>
      </c>
      <c r="B2521">
        <v>95</v>
      </c>
      <c r="C2521">
        <v>7</v>
      </c>
      <c r="D2521">
        <v>16</v>
      </c>
      <c r="E2521">
        <v>24</v>
      </c>
      <c r="F2521">
        <v>25</v>
      </c>
      <c r="G2521">
        <v>37</v>
      </c>
      <c r="H2521">
        <v>38</v>
      </c>
      <c r="I2521">
        <v>10</v>
      </c>
      <c r="J2521" s="1">
        <v>0</v>
      </c>
      <c r="K2521" s="2">
        <v>31571</v>
      </c>
      <c r="L2521">
        <f t="shared" si="40"/>
        <v>12.231886511043488</v>
      </c>
    </row>
    <row r="2522" spans="1:12" x14ac:dyDescent="0.2">
      <c r="A2522">
        <v>2520</v>
      </c>
      <c r="B2522">
        <v>94</v>
      </c>
      <c r="C2522">
        <v>7</v>
      </c>
      <c r="D2522">
        <v>9</v>
      </c>
      <c r="E2522">
        <v>18</v>
      </c>
      <c r="F2522">
        <v>20</v>
      </c>
      <c r="G2522">
        <v>28</v>
      </c>
      <c r="H2522">
        <v>36</v>
      </c>
      <c r="I2522">
        <v>32</v>
      </c>
      <c r="J2522" s="1">
        <v>0</v>
      </c>
      <c r="K2522" s="2">
        <v>31564</v>
      </c>
      <c r="L2522">
        <f t="shared" si="40"/>
        <v>11.133390361986818</v>
      </c>
    </row>
    <row r="2523" spans="1:12" x14ac:dyDescent="0.2">
      <c r="A2523">
        <v>2521</v>
      </c>
      <c r="B2523">
        <v>93</v>
      </c>
      <c r="C2523">
        <v>3</v>
      </c>
      <c r="D2523">
        <v>15</v>
      </c>
      <c r="E2523">
        <v>25</v>
      </c>
      <c r="F2523">
        <v>28</v>
      </c>
      <c r="G2523">
        <v>31</v>
      </c>
      <c r="H2523">
        <v>38</v>
      </c>
      <c r="I2523">
        <v>37</v>
      </c>
      <c r="J2523" s="1">
        <v>0</v>
      </c>
      <c r="K2523" s="2">
        <v>31557</v>
      </c>
      <c r="L2523">
        <f t="shared" si="40"/>
        <v>12.526163095887021</v>
      </c>
    </row>
    <row r="2524" spans="1:12" x14ac:dyDescent="0.2">
      <c r="A2524">
        <v>2522</v>
      </c>
      <c r="B2524">
        <v>92</v>
      </c>
      <c r="C2524">
        <v>1</v>
      </c>
      <c r="D2524">
        <v>6</v>
      </c>
      <c r="E2524">
        <v>19</v>
      </c>
      <c r="F2524">
        <v>20</v>
      </c>
      <c r="G2524">
        <v>24</v>
      </c>
      <c r="H2524">
        <v>37</v>
      </c>
      <c r="I2524">
        <v>2</v>
      </c>
      <c r="J2524" s="1">
        <v>0</v>
      </c>
      <c r="K2524" s="2">
        <v>31550</v>
      </c>
      <c r="L2524">
        <f t="shared" si="40"/>
        <v>13.226956602044968</v>
      </c>
    </row>
    <row r="2525" spans="1:12" x14ac:dyDescent="0.2">
      <c r="A2525">
        <v>2523</v>
      </c>
      <c r="B2525">
        <v>91</v>
      </c>
      <c r="C2525">
        <v>2</v>
      </c>
      <c r="D2525">
        <v>10</v>
      </c>
      <c r="E2525">
        <v>22</v>
      </c>
      <c r="F2525">
        <v>33</v>
      </c>
      <c r="G2525">
        <v>38</v>
      </c>
      <c r="H2525">
        <v>39</v>
      </c>
      <c r="I2525">
        <v>19</v>
      </c>
      <c r="J2525" s="1">
        <v>0</v>
      </c>
      <c r="K2525" s="2">
        <v>31543</v>
      </c>
      <c r="L2525">
        <f t="shared" si="40"/>
        <v>14.185841365181526</v>
      </c>
    </row>
    <row r="2526" spans="1:12" x14ac:dyDescent="0.2">
      <c r="A2526">
        <v>2524</v>
      </c>
      <c r="B2526">
        <v>90</v>
      </c>
      <c r="C2526">
        <v>2</v>
      </c>
      <c r="D2526">
        <v>5</v>
      </c>
      <c r="E2526">
        <v>11</v>
      </c>
      <c r="F2526">
        <v>18</v>
      </c>
      <c r="G2526">
        <v>26</v>
      </c>
      <c r="H2526">
        <v>36</v>
      </c>
      <c r="I2526">
        <v>22</v>
      </c>
      <c r="J2526" s="1">
        <v>0</v>
      </c>
      <c r="K2526" s="2">
        <v>31536</v>
      </c>
      <c r="L2526">
        <f t="shared" si="40"/>
        <v>12.061351104921474</v>
      </c>
    </row>
    <row r="2527" spans="1:12" x14ac:dyDescent="0.2">
      <c r="A2527">
        <v>2525</v>
      </c>
      <c r="B2527">
        <v>89</v>
      </c>
      <c r="C2527">
        <v>1</v>
      </c>
      <c r="D2527">
        <v>13</v>
      </c>
      <c r="E2527">
        <v>15</v>
      </c>
      <c r="F2527">
        <v>21</v>
      </c>
      <c r="G2527">
        <v>35</v>
      </c>
      <c r="H2527">
        <v>36</v>
      </c>
      <c r="I2527">
        <v>8</v>
      </c>
      <c r="J2527" s="1">
        <v>0</v>
      </c>
      <c r="K2527" s="2">
        <v>31529</v>
      </c>
      <c r="L2527">
        <f t="shared" si="40"/>
        <v>13.189100839419682</v>
      </c>
    </row>
    <row r="2528" spans="1:12" x14ac:dyDescent="0.2">
      <c r="A2528">
        <v>2526</v>
      </c>
      <c r="B2528">
        <v>88</v>
      </c>
      <c r="C2528">
        <v>13</v>
      </c>
      <c r="D2528">
        <v>14</v>
      </c>
      <c r="E2528">
        <v>25</v>
      </c>
      <c r="F2528">
        <v>27</v>
      </c>
      <c r="G2528">
        <v>32</v>
      </c>
      <c r="H2528">
        <v>33</v>
      </c>
      <c r="I2528">
        <v>17</v>
      </c>
      <c r="J2528" s="1">
        <v>0</v>
      </c>
      <c r="K2528" s="2">
        <v>31522</v>
      </c>
      <c r="L2528">
        <f t="shared" si="40"/>
        <v>8.3466560170326094</v>
      </c>
    </row>
    <row r="2529" spans="1:12" x14ac:dyDescent="0.2">
      <c r="A2529">
        <v>2527</v>
      </c>
      <c r="B2529">
        <v>87</v>
      </c>
      <c r="C2529">
        <v>2</v>
      </c>
      <c r="D2529">
        <v>13</v>
      </c>
      <c r="E2529">
        <v>17</v>
      </c>
      <c r="F2529">
        <v>28</v>
      </c>
      <c r="G2529">
        <v>32</v>
      </c>
      <c r="H2529">
        <v>37</v>
      </c>
      <c r="I2529">
        <v>9</v>
      </c>
      <c r="J2529" s="1">
        <v>0</v>
      </c>
      <c r="K2529" s="2">
        <v>31515</v>
      </c>
      <c r="L2529">
        <f t="shared" si="40"/>
        <v>12.906255404703124</v>
      </c>
    </row>
    <row r="2530" spans="1:12" x14ac:dyDescent="0.2">
      <c r="A2530">
        <v>2528</v>
      </c>
      <c r="B2530">
        <v>86</v>
      </c>
      <c r="C2530">
        <v>4</v>
      </c>
      <c r="D2530">
        <v>7</v>
      </c>
      <c r="E2530">
        <v>24</v>
      </c>
      <c r="F2530">
        <v>25</v>
      </c>
      <c r="G2530">
        <v>27</v>
      </c>
      <c r="H2530">
        <v>38</v>
      </c>
      <c r="I2530">
        <v>30</v>
      </c>
      <c r="J2530" s="1">
        <v>0</v>
      </c>
      <c r="K2530" s="2">
        <v>31508</v>
      </c>
      <c r="L2530">
        <f t="shared" si="40"/>
        <v>12.29401712797152</v>
      </c>
    </row>
    <row r="2531" spans="1:12" x14ac:dyDescent="0.2">
      <c r="A2531">
        <v>2529</v>
      </c>
      <c r="B2531">
        <v>85</v>
      </c>
      <c r="C2531">
        <v>1</v>
      </c>
      <c r="D2531">
        <v>5</v>
      </c>
      <c r="E2531">
        <v>9</v>
      </c>
      <c r="F2531">
        <v>22</v>
      </c>
      <c r="G2531">
        <v>26</v>
      </c>
      <c r="H2531">
        <v>32</v>
      </c>
      <c r="I2531">
        <v>18</v>
      </c>
      <c r="J2531" s="1">
        <v>0</v>
      </c>
      <c r="K2531" s="2">
        <v>31501</v>
      </c>
      <c r="L2531">
        <f t="shared" si="40"/>
        <v>11.480832888319725</v>
      </c>
    </row>
    <row r="2532" spans="1:12" x14ac:dyDescent="0.2">
      <c r="A2532">
        <v>2530</v>
      </c>
      <c r="B2532">
        <v>84</v>
      </c>
      <c r="C2532">
        <v>2</v>
      </c>
      <c r="D2532">
        <v>13</v>
      </c>
      <c r="E2532">
        <v>18</v>
      </c>
      <c r="F2532">
        <v>19</v>
      </c>
      <c r="G2532">
        <v>31</v>
      </c>
      <c r="H2532">
        <v>37</v>
      </c>
      <c r="I2532">
        <v>36</v>
      </c>
      <c r="J2532" s="1">
        <v>0</v>
      </c>
      <c r="K2532" s="2">
        <v>31494</v>
      </c>
      <c r="L2532">
        <f t="shared" si="40"/>
        <v>12.957806986707354</v>
      </c>
    </row>
    <row r="2533" spans="1:12" x14ac:dyDescent="0.2">
      <c r="A2533">
        <v>2531</v>
      </c>
      <c r="B2533">
        <v>83</v>
      </c>
      <c r="C2533">
        <v>7</v>
      </c>
      <c r="D2533">
        <v>10</v>
      </c>
      <c r="E2533">
        <v>14</v>
      </c>
      <c r="F2533">
        <v>16</v>
      </c>
      <c r="G2533">
        <v>20</v>
      </c>
      <c r="H2533">
        <v>28</v>
      </c>
      <c r="I2533">
        <v>32</v>
      </c>
      <c r="J2533" s="1">
        <v>0</v>
      </c>
      <c r="K2533" s="2">
        <v>31487</v>
      </c>
      <c r="L2533">
        <f t="shared" si="40"/>
        <v>9.1729415752449395</v>
      </c>
    </row>
    <row r="2534" spans="1:12" x14ac:dyDescent="0.2">
      <c r="A2534">
        <v>2532</v>
      </c>
      <c r="B2534">
        <v>82</v>
      </c>
      <c r="C2534">
        <v>1</v>
      </c>
      <c r="D2534">
        <v>2</v>
      </c>
      <c r="E2534">
        <v>3</v>
      </c>
      <c r="F2534">
        <v>5</v>
      </c>
      <c r="G2534">
        <v>15</v>
      </c>
      <c r="H2534">
        <v>24</v>
      </c>
      <c r="I2534">
        <v>4</v>
      </c>
      <c r="J2534" s="1">
        <v>0</v>
      </c>
      <c r="K2534" s="2">
        <v>31480</v>
      </c>
      <c r="L2534">
        <f t="shared" si="40"/>
        <v>8.5579258724351686</v>
      </c>
    </row>
    <row r="2535" spans="1:12" x14ac:dyDescent="0.2">
      <c r="A2535">
        <v>2533</v>
      </c>
      <c r="B2535">
        <v>81</v>
      </c>
      <c r="C2535">
        <v>5</v>
      </c>
      <c r="D2535">
        <v>6</v>
      </c>
      <c r="E2535">
        <v>8</v>
      </c>
      <c r="F2535">
        <v>9</v>
      </c>
      <c r="G2535">
        <v>15</v>
      </c>
      <c r="H2535">
        <v>27</v>
      </c>
      <c r="I2535">
        <v>34</v>
      </c>
      <c r="J2535" s="1">
        <v>0</v>
      </c>
      <c r="K2535" s="2">
        <v>31473</v>
      </c>
      <c r="L2535">
        <f t="shared" si="40"/>
        <v>11.334733807028309</v>
      </c>
    </row>
    <row r="2536" spans="1:12" x14ac:dyDescent="0.2">
      <c r="A2536">
        <v>2534</v>
      </c>
      <c r="B2536">
        <v>80</v>
      </c>
      <c r="C2536">
        <v>3</v>
      </c>
      <c r="D2536">
        <v>8</v>
      </c>
      <c r="E2536">
        <v>12</v>
      </c>
      <c r="F2536">
        <v>25</v>
      </c>
      <c r="G2536">
        <v>27</v>
      </c>
      <c r="H2536">
        <v>39</v>
      </c>
      <c r="I2536">
        <v>32</v>
      </c>
      <c r="J2536" s="1">
        <v>0</v>
      </c>
      <c r="K2536" s="2">
        <v>31466</v>
      </c>
      <c r="L2536">
        <f t="shared" si="40"/>
        <v>13.359498137137878</v>
      </c>
    </row>
    <row r="2537" spans="1:12" x14ac:dyDescent="0.2">
      <c r="A2537">
        <v>2535</v>
      </c>
      <c r="B2537">
        <v>79</v>
      </c>
      <c r="C2537">
        <v>15</v>
      </c>
      <c r="D2537">
        <v>18</v>
      </c>
      <c r="E2537">
        <v>21</v>
      </c>
      <c r="F2537">
        <v>25</v>
      </c>
      <c r="G2537">
        <v>27</v>
      </c>
      <c r="H2537">
        <v>32</v>
      </c>
      <c r="I2537">
        <v>26</v>
      </c>
      <c r="J2537" s="1">
        <v>0</v>
      </c>
      <c r="K2537" s="2">
        <v>31459</v>
      </c>
      <c r="L2537">
        <f t="shared" si="40"/>
        <v>5.7981934789249339</v>
      </c>
    </row>
    <row r="2538" spans="1:12" x14ac:dyDescent="0.2">
      <c r="A2538">
        <v>2536</v>
      </c>
      <c r="B2538">
        <v>78</v>
      </c>
      <c r="C2538">
        <v>13</v>
      </c>
      <c r="D2538">
        <v>15</v>
      </c>
      <c r="E2538">
        <v>19</v>
      </c>
      <c r="F2538">
        <v>20</v>
      </c>
      <c r="G2538">
        <v>22</v>
      </c>
      <c r="H2538">
        <v>28</v>
      </c>
      <c r="I2538">
        <v>5</v>
      </c>
      <c r="J2538" s="1">
        <v>0</v>
      </c>
      <c r="K2538" s="2">
        <v>31452</v>
      </c>
      <c r="L2538">
        <f t="shared" si="40"/>
        <v>7.322502824789324</v>
      </c>
    </row>
    <row r="2539" spans="1:12" x14ac:dyDescent="0.2">
      <c r="A2539">
        <v>2537</v>
      </c>
      <c r="B2539">
        <v>77</v>
      </c>
      <c r="C2539">
        <v>1</v>
      </c>
      <c r="D2539">
        <v>5</v>
      </c>
      <c r="E2539">
        <v>8</v>
      </c>
      <c r="F2539">
        <v>35</v>
      </c>
      <c r="G2539">
        <v>37</v>
      </c>
      <c r="H2539">
        <v>39</v>
      </c>
      <c r="I2539">
        <v>12</v>
      </c>
      <c r="J2539" s="1">
        <v>0</v>
      </c>
      <c r="K2539" s="2">
        <v>31445</v>
      </c>
      <c r="L2539">
        <f t="shared" si="40"/>
        <v>16.671903939034106</v>
      </c>
    </row>
    <row r="2540" spans="1:12" x14ac:dyDescent="0.2">
      <c r="A2540">
        <v>2538</v>
      </c>
      <c r="B2540">
        <v>76</v>
      </c>
      <c r="C2540">
        <v>3</v>
      </c>
      <c r="D2540">
        <v>19</v>
      </c>
      <c r="E2540">
        <v>21</v>
      </c>
      <c r="F2540">
        <v>28</v>
      </c>
      <c r="G2540">
        <v>31</v>
      </c>
      <c r="H2540">
        <v>39</v>
      </c>
      <c r="I2540">
        <v>38</v>
      </c>
      <c r="J2540" s="1">
        <v>0</v>
      </c>
      <c r="K2540" s="2">
        <v>31438</v>
      </c>
      <c r="L2540">
        <f t="shared" si="40"/>
        <v>12.541360144964909</v>
      </c>
    </row>
    <row r="2541" spans="1:12" x14ac:dyDescent="0.2">
      <c r="A2541">
        <v>2539</v>
      </c>
      <c r="B2541">
        <v>75</v>
      </c>
      <c r="C2541">
        <v>5</v>
      </c>
      <c r="D2541">
        <v>13</v>
      </c>
      <c r="E2541">
        <v>15</v>
      </c>
      <c r="F2541">
        <v>22</v>
      </c>
      <c r="G2541">
        <v>28</v>
      </c>
      <c r="H2541">
        <v>34</v>
      </c>
      <c r="I2541">
        <v>1</v>
      </c>
      <c r="J2541" s="1">
        <v>0</v>
      </c>
      <c r="K2541" s="2">
        <v>31431</v>
      </c>
      <c r="L2541">
        <f t="shared" si="40"/>
        <v>11.936339073442513</v>
      </c>
    </row>
    <row r="2542" spans="1:12" x14ac:dyDescent="0.2">
      <c r="A2542">
        <v>2540</v>
      </c>
      <c r="B2542">
        <v>74</v>
      </c>
      <c r="C2542">
        <v>7</v>
      </c>
      <c r="D2542">
        <v>12</v>
      </c>
      <c r="E2542">
        <v>33</v>
      </c>
      <c r="F2542">
        <v>34</v>
      </c>
      <c r="G2542">
        <v>37</v>
      </c>
      <c r="H2542">
        <v>39</v>
      </c>
      <c r="I2542">
        <v>6</v>
      </c>
      <c r="J2542" s="1">
        <v>0</v>
      </c>
      <c r="K2542" s="2">
        <v>31424</v>
      </c>
      <c r="L2542">
        <f t="shared" si="40"/>
        <v>14.89966442575134</v>
      </c>
    </row>
    <row r="2543" spans="1:12" x14ac:dyDescent="0.2">
      <c r="A2543">
        <v>2541</v>
      </c>
      <c r="B2543">
        <v>73</v>
      </c>
      <c r="C2543">
        <v>4</v>
      </c>
      <c r="D2543">
        <v>10</v>
      </c>
      <c r="E2543">
        <v>12</v>
      </c>
      <c r="F2543">
        <v>20</v>
      </c>
      <c r="G2543">
        <v>30</v>
      </c>
      <c r="H2543">
        <v>34</v>
      </c>
      <c r="I2543">
        <v>23</v>
      </c>
      <c r="J2543" s="1">
        <v>0</v>
      </c>
      <c r="K2543" s="2">
        <v>31417</v>
      </c>
      <c r="L2543">
        <f t="shared" si="40"/>
        <v>10.939226054281294</v>
      </c>
    </row>
    <row r="2544" spans="1:12" x14ac:dyDescent="0.2">
      <c r="A2544">
        <v>2542</v>
      </c>
      <c r="B2544">
        <v>72</v>
      </c>
      <c r="C2544">
        <v>7</v>
      </c>
      <c r="D2544">
        <v>17</v>
      </c>
      <c r="E2544">
        <v>21</v>
      </c>
      <c r="F2544">
        <v>28</v>
      </c>
      <c r="G2544">
        <v>31</v>
      </c>
      <c r="H2544">
        <v>37</v>
      </c>
      <c r="I2544">
        <v>30</v>
      </c>
      <c r="J2544" s="1">
        <v>0</v>
      </c>
      <c r="K2544" s="2">
        <v>31410</v>
      </c>
      <c r="L2544">
        <f t="shared" si="40"/>
        <v>10.130106002359874</v>
      </c>
    </row>
    <row r="2545" spans="1:12" x14ac:dyDescent="0.2">
      <c r="A2545">
        <v>2543</v>
      </c>
      <c r="B2545">
        <v>71</v>
      </c>
      <c r="C2545">
        <v>1</v>
      </c>
      <c r="D2545">
        <v>11</v>
      </c>
      <c r="E2545">
        <v>17</v>
      </c>
      <c r="F2545">
        <v>28</v>
      </c>
      <c r="G2545">
        <v>34</v>
      </c>
      <c r="H2545">
        <v>37</v>
      </c>
      <c r="I2545">
        <v>39</v>
      </c>
      <c r="J2545" s="1">
        <v>0</v>
      </c>
      <c r="K2545" s="2">
        <v>31403</v>
      </c>
      <c r="L2545">
        <f t="shared" si="40"/>
        <v>14.473292316407848</v>
      </c>
    </row>
    <row r="2546" spans="1:12" x14ac:dyDescent="0.2">
      <c r="A2546">
        <v>2544</v>
      </c>
      <c r="B2546">
        <v>70</v>
      </c>
      <c r="C2546">
        <v>10</v>
      </c>
      <c r="D2546">
        <v>12</v>
      </c>
      <c r="E2546">
        <v>20</v>
      </c>
      <c r="F2546">
        <v>21</v>
      </c>
      <c r="G2546">
        <v>31</v>
      </c>
      <c r="H2546">
        <v>38</v>
      </c>
      <c r="I2546">
        <v>19</v>
      </c>
      <c r="J2546" s="1">
        <v>0</v>
      </c>
      <c r="K2546" s="2">
        <v>31396</v>
      </c>
      <c r="L2546">
        <f t="shared" si="40"/>
        <v>9.9474811360655995</v>
      </c>
    </row>
    <row r="2547" spans="1:12" x14ac:dyDescent="0.2">
      <c r="A2547">
        <v>2545</v>
      </c>
      <c r="B2547">
        <v>69</v>
      </c>
      <c r="C2547">
        <v>3</v>
      </c>
      <c r="D2547">
        <v>7</v>
      </c>
      <c r="E2547">
        <v>13</v>
      </c>
      <c r="F2547">
        <v>23</v>
      </c>
      <c r="G2547">
        <v>24</v>
      </c>
      <c r="H2547">
        <v>30</v>
      </c>
      <c r="I2547">
        <v>1</v>
      </c>
      <c r="J2547" s="1">
        <v>0</v>
      </c>
      <c r="K2547" s="2">
        <v>31389</v>
      </c>
      <c r="L2547">
        <f t="shared" si="40"/>
        <v>11.370387604902232</v>
      </c>
    </row>
    <row r="2548" spans="1:12" x14ac:dyDescent="0.2">
      <c r="A2548">
        <v>2546</v>
      </c>
      <c r="B2548">
        <v>68</v>
      </c>
      <c r="C2548">
        <v>10</v>
      </c>
      <c r="D2548">
        <v>13</v>
      </c>
      <c r="E2548">
        <v>15</v>
      </c>
      <c r="F2548">
        <v>18</v>
      </c>
      <c r="G2548">
        <v>25</v>
      </c>
      <c r="H2548">
        <v>26</v>
      </c>
      <c r="I2548">
        <v>35</v>
      </c>
      <c r="J2548" s="1">
        <v>0</v>
      </c>
      <c r="K2548" s="2">
        <v>31382</v>
      </c>
      <c r="L2548">
        <f t="shared" si="40"/>
        <v>8.7885206512868397</v>
      </c>
    </row>
    <row r="2549" spans="1:12" x14ac:dyDescent="0.2">
      <c r="A2549">
        <v>2547</v>
      </c>
      <c r="B2549">
        <v>67</v>
      </c>
      <c r="C2549">
        <v>9</v>
      </c>
      <c r="D2549">
        <v>12</v>
      </c>
      <c r="E2549">
        <v>13</v>
      </c>
      <c r="F2549">
        <v>21</v>
      </c>
      <c r="G2549">
        <v>28</v>
      </c>
      <c r="H2549">
        <v>39</v>
      </c>
      <c r="I2549">
        <v>2</v>
      </c>
      <c r="J2549" s="1">
        <v>0</v>
      </c>
      <c r="K2549" s="2">
        <v>31375</v>
      </c>
      <c r="L2549">
        <f t="shared" si="40"/>
        <v>12.566016150903273</v>
      </c>
    </row>
    <row r="2550" spans="1:12" x14ac:dyDescent="0.2">
      <c r="A2550">
        <v>2548</v>
      </c>
      <c r="B2550">
        <v>66</v>
      </c>
      <c r="C2550">
        <v>2</v>
      </c>
      <c r="D2550">
        <v>6</v>
      </c>
      <c r="E2550">
        <v>12</v>
      </c>
      <c r="F2550">
        <v>19</v>
      </c>
      <c r="G2550">
        <v>33</v>
      </c>
      <c r="H2550">
        <v>35</v>
      </c>
      <c r="I2550">
        <v>5</v>
      </c>
      <c r="J2550" s="1">
        <v>0</v>
      </c>
      <c r="K2550" s="2">
        <v>31368</v>
      </c>
      <c r="L2550">
        <f t="shared" si="40"/>
        <v>13.490737563232042</v>
      </c>
    </row>
    <row r="2551" spans="1:12" x14ac:dyDescent="0.2">
      <c r="A2551">
        <v>2549</v>
      </c>
      <c r="B2551">
        <v>65</v>
      </c>
      <c r="C2551">
        <v>1</v>
      </c>
      <c r="D2551">
        <v>4</v>
      </c>
      <c r="E2551">
        <v>7</v>
      </c>
      <c r="F2551">
        <v>10</v>
      </c>
      <c r="G2551">
        <v>34</v>
      </c>
      <c r="H2551">
        <v>37</v>
      </c>
      <c r="I2551">
        <v>6</v>
      </c>
      <c r="J2551" s="1">
        <v>0</v>
      </c>
      <c r="K2551" s="2">
        <v>31361</v>
      </c>
      <c r="L2551">
        <f t="shared" si="40"/>
        <v>14.870872776769263</v>
      </c>
    </row>
    <row r="2552" spans="1:12" x14ac:dyDescent="0.2">
      <c r="A2552">
        <v>2550</v>
      </c>
      <c r="B2552">
        <v>64</v>
      </c>
      <c r="C2552">
        <v>4</v>
      </c>
      <c r="D2552">
        <v>7</v>
      </c>
      <c r="E2552">
        <v>25</v>
      </c>
      <c r="F2552">
        <v>28</v>
      </c>
      <c r="G2552">
        <v>33</v>
      </c>
      <c r="H2552">
        <v>35</v>
      </c>
      <c r="I2552">
        <v>26</v>
      </c>
      <c r="J2552" s="1">
        <v>0</v>
      </c>
      <c r="K2552" s="2">
        <v>31354</v>
      </c>
      <c r="L2552">
        <f t="shared" si="40"/>
        <v>12.231886511043488</v>
      </c>
    </row>
    <row r="2553" spans="1:12" x14ac:dyDescent="0.2">
      <c r="A2553">
        <v>2551</v>
      </c>
      <c r="B2553">
        <v>63</v>
      </c>
      <c r="C2553">
        <v>1</v>
      </c>
      <c r="D2553">
        <v>17</v>
      </c>
      <c r="E2553">
        <v>27</v>
      </c>
      <c r="F2553">
        <v>33</v>
      </c>
      <c r="G2553">
        <v>34</v>
      </c>
      <c r="H2553">
        <v>38</v>
      </c>
      <c r="I2553">
        <v>19</v>
      </c>
      <c r="J2553" s="1">
        <v>0</v>
      </c>
      <c r="K2553" s="2">
        <v>31347</v>
      </c>
      <c r="L2553">
        <f t="shared" si="40"/>
        <v>12.837816162008387</v>
      </c>
    </row>
    <row r="2554" spans="1:12" x14ac:dyDescent="0.2">
      <c r="A2554">
        <v>2552</v>
      </c>
      <c r="B2554">
        <v>62</v>
      </c>
      <c r="C2554">
        <v>2</v>
      </c>
      <c r="D2554">
        <v>8</v>
      </c>
      <c r="E2554">
        <v>10</v>
      </c>
      <c r="F2554">
        <v>27</v>
      </c>
      <c r="G2554">
        <v>34</v>
      </c>
      <c r="H2554">
        <v>36</v>
      </c>
      <c r="I2554">
        <v>1</v>
      </c>
      <c r="J2554" s="1">
        <v>0</v>
      </c>
      <c r="K2554" s="2">
        <v>31340</v>
      </c>
      <c r="L2554">
        <f t="shared" si="40"/>
        <v>15.060196672338773</v>
      </c>
    </row>
    <row r="2555" spans="1:12" x14ac:dyDescent="0.2">
      <c r="A2555">
        <v>2553</v>
      </c>
      <c r="B2555">
        <v>61</v>
      </c>
      <c r="C2555">
        <v>1</v>
      </c>
      <c r="D2555">
        <v>22</v>
      </c>
      <c r="E2555">
        <v>23</v>
      </c>
      <c r="F2555">
        <v>26</v>
      </c>
      <c r="G2555">
        <v>27</v>
      </c>
      <c r="H2555">
        <v>28</v>
      </c>
      <c r="I2555">
        <v>33</v>
      </c>
      <c r="J2555" s="1">
        <v>0</v>
      </c>
      <c r="K2555" s="2">
        <v>31333</v>
      </c>
      <c r="L2555">
        <f t="shared" si="40"/>
        <v>10.286375640113663</v>
      </c>
    </row>
    <row r="2556" spans="1:12" x14ac:dyDescent="0.2">
      <c r="A2556">
        <v>2554</v>
      </c>
      <c r="B2556">
        <v>60</v>
      </c>
      <c r="C2556">
        <v>7</v>
      </c>
      <c r="D2556">
        <v>23</v>
      </c>
      <c r="E2556">
        <v>24</v>
      </c>
      <c r="F2556">
        <v>27</v>
      </c>
      <c r="G2556">
        <v>35</v>
      </c>
      <c r="H2556">
        <v>37</v>
      </c>
      <c r="I2556">
        <v>39</v>
      </c>
      <c r="J2556" s="1">
        <v>0</v>
      </c>
      <c r="K2556" s="2">
        <v>31326</v>
      </c>
      <c r="L2556">
        <f t="shared" si="40"/>
        <v>11.043205193800434</v>
      </c>
    </row>
    <row r="2557" spans="1:12" x14ac:dyDescent="0.2">
      <c r="A2557">
        <v>2555</v>
      </c>
      <c r="B2557">
        <v>59</v>
      </c>
      <c r="C2557">
        <v>2</v>
      </c>
      <c r="D2557">
        <v>7</v>
      </c>
      <c r="E2557">
        <v>16</v>
      </c>
      <c r="F2557">
        <v>18</v>
      </c>
      <c r="G2557">
        <v>22</v>
      </c>
      <c r="H2557">
        <v>26</v>
      </c>
      <c r="I2557">
        <v>9</v>
      </c>
      <c r="J2557" s="1">
        <v>0</v>
      </c>
      <c r="K2557" s="2">
        <v>31319</v>
      </c>
      <c r="L2557">
        <f t="shared" si="40"/>
        <v>8.6161531577668242</v>
      </c>
    </row>
    <row r="2558" spans="1:12" x14ac:dyDescent="0.2">
      <c r="A2558">
        <v>2556</v>
      </c>
      <c r="B2558">
        <v>58</v>
      </c>
      <c r="C2558">
        <v>6</v>
      </c>
      <c r="D2558">
        <v>19</v>
      </c>
      <c r="E2558">
        <v>25</v>
      </c>
      <c r="F2558">
        <v>27</v>
      </c>
      <c r="G2558">
        <v>28</v>
      </c>
      <c r="H2558">
        <v>33</v>
      </c>
      <c r="I2558">
        <v>8</v>
      </c>
      <c r="J2558" s="1">
        <v>0</v>
      </c>
      <c r="K2558" s="2">
        <v>31312</v>
      </c>
      <c r="L2558">
        <f t="shared" si="40"/>
        <v>10.350983390135312</v>
      </c>
    </row>
    <row r="2559" spans="1:12" x14ac:dyDescent="0.2">
      <c r="A2559">
        <v>2557</v>
      </c>
      <c r="B2559">
        <v>57</v>
      </c>
      <c r="C2559">
        <v>13</v>
      </c>
      <c r="D2559">
        <v>25</v>
      </c>
      <c r="E2559">
        <v>27</v>
      </c>
      <c r="F2559">
        <v>28</v>
      </c>
      <c r="G2559">
        <v>33</v>
      </c>
      <c r="H2559">
        <v>36</v>
      </c>
      <c r="I2559">
        <v>19</v>
      </c>
      <c r="J2559" s="1">
        <v>0</v>
      </c>
      <c r="K2559" s="2">
        <v>31305</v>
      </c>
      <c r="L2559">
        <f t="shared" si="40"/>
        <v>7.8830740921836568</v>
      </c>
    </row>
    <row r="2560" spans="1:12" x14ac:dyDescent="0.2">
      <c r="A2560">
        <v>2558</v>
      </c>
      <c r="B2560">
        <v>56</v>
      </c>
      <c r="C2560">
        <v>9</v>
      </c>
      <c r="D2560">
        <v>12</v>
      </c>
      <c r="E2560">
        <v>33</v>
      </c>
      <c r="F2560">
        <v>35</v>
      </c>
      <c r="G2560">
        <v>38</v>
      </c>
      <c r="H2560">
        <v>39</v>
      </c>
      <c r="I2560">
        <v>19</v>
      </c>
      <c r="J2560" s="1">
        <v>0</v>
      </c>
      <c r="K2560" s="2">
        <v>31298</v>
      </c>
      <c r="L2560">
        <f t="shared" si="40"/>
        <v>12.752217360876797</v>
      </c>
    </row>
    <row r="2561" spans="1:12" x14ac:dyDescent="0.2">
      <c r="A2561">
        <v>2559</v>
      </c>
      <c r="B2561">
        <v>55</v>
      </c>
      <c r="C2561">
        <v>5</v>
      </c>
      <c r="D2561">
        <v>22</v>
      </c>
      <c r="E2561">
        <v>24</v>
      </c>
      <c r="F2561">
        <v>29</v>
      </c>
      <c r="G2561">
        <v>31</v>
      </c>
      <c r="H2561">
        <v>37</v>
      </c>
      <c r="I2561">
        <v>18</v>
      </c>
      <c r="J2561" s="1">
        <v>0</v>
      </c>
      <c r="K2561" s="2">
        <v>31291</v>
      </c>
      <c r="L2561">
        <f t="shared" si="40"/>
        <v>10.355582805332361</v>
      </c>
    </row>
    <row r="2562" spans="1:12" x14ac:dyDescent="0.2">
      <c r="A2562">
        <v>2560</v>
      </c>
      <c r="B2562">
        <v>54</v>
      </c>
      <c r="C2562">
        <v>5</v>
      </c>
      <c r="D2562">
        <v>13</v>
      </c>
      <c r="E2562">
        <v>16</v>
      </c>
      <c r="F2562">
        <v>17</v>
      </c>
      <c r="G2562">
        <v>20</v>
      </c>
      <c r="H2562">
        <v>34</v>
      </c>
      <c r="I2562">
        <v>29</v>
      </c>
      <c r="J2562" s="1">
        <v>0</v>
      </c>
      <c r="K2562" s="2">
        <v>31284</v>
      </c>
      <c r="L2562">
        <f t="shared" si="40"/>
        <v>9.7541200086351765</v>
      </c>
    </row>
    <row r="2563" spans="1:12" x14ac:dyDescent="0.2">
      <c r="A2563">
        <v>2561</v>
      </c>
      <c r="B2563">
        <v>53</v>
      </c>
      <c r="C2563">
        <v>7</v>
      </c>
      <c r="D2563">
        <v>16</v>
      </c>
      <c r="E2563">
        <v>19</v>
      </c>
      <c r="F2563">
        <v>22</v>
      </c>
      <c r="G2563">
        <v>29</v>
      </c>
      <c r="H2563">
        <v>33</v>
      </c>
      <c r="I2563">
        <v>6</v>
      </c>
      <c r="J2563" s="1">
        <v>0</v>
      </c>
      <c r="K2563" s="2">
        <v>31277</v>
      </c>
      <c r="L2563">
        <f t="shared" si="40"/>
        <v>10.221359521912456</v>
      </c>
    </row>
    <row r="2564" spans="1:12" x14ac:dyDescent="0.2">
      <c r="A2564">
        <v>2562</v>
      </c>
      <c r="B2564">
        <v>52</v>
      </c>
      <c r="C2564">
        <v>2</v>
      </c>
      <c r="D2564">
        <v>11</v>
      </c>
      <c r="E2564">
        <v>13</v>
      </c>
      <c r="F2564">
        <v>22</v>
      </c>
      <c r="G2564">
        <v>24</v>
      </c>
      <c r="H2564">
        <v>38</v>
      </c>
      <c r="I2564">
        <v>20</v>
      </c>
      <c r="J2564" s="1">
        <v>0</v>
      </c>
      <c r="K2564" s="2">
        <v>31270</v>
      </c>
      <c r="L2564">
        <f t="shared" ref="L2564:L2615" si="41">STDEV(C2564:I2564)</f>
        <v>11.4288690437439</v>
      </c>
    </row>
    <row r="2565" spans="1:12" x14ac:dyDescent="0.2">
      <c r="A2565">
        <v>2563</v>
      </c>
      <c r="B2565">
        <v>51</v>
      </c>
      <c r="C2565">
        <v>4</v>
      </c>
      <c r="D2565">
        <v>18</v>
      </c>
      <c r="E2565">
        <v>19</v>
      </c>
      <c r="F2565">
        <v>20</v>
      </c>
      <c r="G2565">
        <v>22</v>
      </c>
      <c r="H2565">
        <v>36</v>
      </c>
      <c r="I2565">
        <v>35</v>
      </c>
      <c r="J2565" s="1">
        <v>0</v>
      </c>
      <c r="K2565" s="2">
        <v>31263</v>
      </c>
      <c r="L2565">
        <f t="shared" si="41"/>
        <v>10.939226054281294</v>
      </c>
    </row>
    <row r="2566" spans="1:12" x14ac:dyDescent="0.2">
      <c r="A2566">
        <v>2564</v>
      </c>
      <c r="B2566">
        <v>50</v>
      </c>
      <c r="C2566">
        <v>14</v>
      </c>
      <c r="D2566">
        <v>19</v>
      </c>
      <c r="E2566">
        <v>21</v>
      </c>
      <c r="F2566">
        <v>24</v>
      </c>
      <c r="G2566">
        <v>28</v>
      </c>
      <c r="H2566">
        <v>30</v>
      </c>
      <c r="I2566">
        <v>32</v>
      </c>
      <c r="J2566" s="1">
        <v>0</v>
      </c>
      <c r="K2566" s="2">
        <v>31256</v>
      </c>
      <c r="L2566">
        <f t="shared" si="41"/>
        <v>6.4549722436790278</v>
      </c>
    </row>
    <row r="2567" spans="1:12" x14ac:dyDescent="0.2">
      <c r="A2567">
        <v>2565</v>
      </c>
      <c r="B2567">
        <v>49</v>
      </c>
      <c r="C2567">
        <v>2</v>
      </c>
      <c r="D2567">
        <v>14</v>
      </c>
      <c r="E2567">
        <v>19</v>
      </c>
      <c r="F2567">
        <v>23</v>
      </c>
      <c r="G2567">
        <v>28</v>
      </c>
      <c r="H2567">
        <v>35</v>
      </c>
      <c r="I2567">
        <v>9</v>
      </c>
      <c r="J2567" s="1">
        <v>0</v>
      </c>
      <c r="K2567" s="2">
        <v>31249</v>
      </c>
      <c r="L2567">
        <f t="shared" si="41"/>
        <v>11.296860077873305</v>
      </c>
    </row>
    <row r="2568" spans="1:12" x14ac:dyDescent="0.2">
      <c r="A2568">
        <v>2566</v>
      </c>
      <c r="B2568">
        <v>48</v>
      </c>
      <c r="C2568">
        <v>8</v>
      </c>
      <c r="D2568">
        <v>10</v>
      </c>
      <c r="E2568">
        <v>11</v>
      </c>
      <c r="F2568">
        <v>16</v>
      </c>
      <c r="G2568">
        <v>18</v>
      </c>
      <c r="H2568">
        <v>34</v>
      </c>
      <c r="I2568">
        <v>36</v>
      </c>
      <c r="J2568" s="1">
        <v>0</v>
      </c>
      <c r="K2568" s="2">
        <v>31242</v>
      </c>
      <c r="L2568">
        <f t="shared" si="41"/>
        <v>11.474609652039003</v>
      </c>
    </row>
    <row r="2569" spans="1:12" x14ac:dyDescent="0.2">
      <c r="A2569">
        <v>2567</v>
      </c>
      <c r="B2569">
        <v>47</v>
      </c>
      <c r="C2569">
        <v>2</v>
      </c>
      <c r="D2569">
        <v>9</v>
      </c>
      <c r="E2569">
        <v>12</v>
      </c>
      <c r="F2569">
        <v>17</v>
      </c>
      <c r="G2569">
        <v>25</v>
      </c>
      <c r="H2569">
        <v>32</v>
      </c>
      <c r="I2569">
        <v>3</v>
      </c>
      <c r="J2569" s="1">
        <v>0</v>
      </c>
      <c r="K2569" s="2">
        <v>31235</v>
      </c>
      <c r="L2569">
        <f t="shared" si="41"/>
        <v>11.161157134071205</v>
      </c>
    </row>
    <row r="2570" spans="1:12" x14ac:dyDescent="0.2">
      <c r="A2570">
        <v>2568</v>
      </c>
      <c r="B2570">
        <v>46</v>
      </c>
      <c r="C2570">
        <v>7</v>
      </c>
      <c r="D2570">
        <v>16</v>
      </c>
      <c r="E2570">
        <v>23</v>
      </c>
      <c r="F2570">
        <v>29</v>
      </c>
      <c r="G2570">
        <v>31</v>
      </c>
      <c r="H2570">
        <v>38</v>
      </c>
      <c r="I2570">
        <v>26</v>
      </c>
      <c r="J2570" s="1">
        <v>0</v>
      </c>
      <c r="K2570" s="2">
        <v>31228</v>
      </c>
      <c r="L2570">
        <f t="shared" si="41"/>
        <v>10.226017238956162</v>
      </c>
    </row>
    <row r="2571" spans="1:12" x14ac:dyDescent="0.2">
      <c r="A2571">
        <v>2569</v>
      </c>
      <c r="B2571">
        <v>45</v>
      </c>
      <c r="C2571">
        <v>5</v>
      </c>
      <c r="D2571">
        <v>6</v>
      </c>
      <c r="E2571">
        <v>8</v>
      </c>
      <c r="F2571">
        <v>9</v>
      </c>
      <c r="G2571">
        <v>11</v>
      </c>
      <c r="H2571">
        <v>29</v>
      </c>
      <c r="I2571">
        <v>18</v>
      </c>
      <c r="J2571" s="1">
        <v>0</v>
      </c>
      <c r="K2571" s="2">
        <v>31221</v>
      </c>
      <c r="L2571">
        <f t="shared" si="41"/>
        <v>8.5188865805003271</v>
      </c>
    </row>
    <row r="2572" spans="1:12" x14ac:dyDescent="0.2">
      <c r="A2572">
        <v>2570</v>
      </c>
      <c r="B2572">
        <v>44</v>
      </c>
      <c r="C2572">
        <v>1</v>
      </c>
      <c r="D2572">
        <v>12</v>
      </c>
      <c r="E2572">
        <v>15</v>
      </c>
      <c r="F2572">
        <v>21</v>
      </c>
      <c r="G2572">
        <v>24</v>
      </c>
      <c r="H2572">
        <v>37</v>
      </c>
      <c r="I2572">
        <v>13</v>
      </c>
      <c r="J2572" s="1">
        <v>0</v>
      </c>
      <c r="K2572" s="2">
        <v>31214</v>
      </c>
      <c r="L2572">
        <f t="shared" si="41"/>
        <v>11.282097069504157</v>
      </c>
    </row>
    <row r="2573" spans="1:12" x14ac:dyDescent="0.2">
      <c r="A2573">
        <v>2571</v>
      </c>
      <c r="B2573">
        <v>43</v>
      </c>
      <c r="C2573">
        <v>3</v>
      </c>
      <c r="D2573">
        <v>12</v>
      </c>
      <c r="E2573">
        <v>15</v>
      </c>
      <c r="F2573">
        <v>16</v>
      </c>
      <c r="G2573">
        <v>18</v>
      </c>
      <c r="H2573">
        <v>38</v>
      </c>
      <c r="I2573">
        <v>9</v>
      </c>
      <c r="J2573" s="1">
        <v>0</v>
      </c>
      <c r="K2573" s="2">
        <v>31207</v>
      </c>
      <c r="L2573">
        <f t="shared" si="41"/>
        <v>10.976164652381563</v>
      </c>
    </row>
    <row r="2574" spans="1:12" x14ac:dyDescent="0.2">
      <c r="A2574">
        <v>2572</v>
      </c>
      <c r="B2574">
        <v>42</v>
      </c>
      <c r="C2574">
        <v>14</v>
      </c>
      <c r="D2574">
        <v>15</v>
      </c>
      <c r="E2574">
        <v>20</v>
      </c>
      <c r="F2574">
        <v>21</v>
      </c>
      <c r="G2574">
        <v>22</v>
      </c>
      <c r="H2574">
        <v>37</v>
      </c>
      <c r="I2574">
        <v>30</v>
      </c>
      <c r="J2574" s="1">
        <v>0</v>
      </c>
      <c r="K2574" s="2">
        <v>31200</v>
      </c>
      <c r="L2574">
        <f t="shared" si="41"/>
        <v>8.1998838551588804</v>
      </c>
    </row>
    <row r="2575" spans="1:12" x14ac:dyDescent="0.2">
      <c r="A2575">
        <v>2573</v>
      </c>
      <c r="B2575">
        <v>41</v>
      </c>
      <c r="C2575">
        <v>11</v>
      </c>
      <c r="D2575">
        <v>15</v>
      </c>
      <c r="E2575">
        <v>32</v>
      </c>
      <c r="F2575">
        <v>34</v>
      </c>
      <c r="G2575">
        <v>38</v>
      </c>
      <c r="H2575">
        <v>39</v>
      </c>
      <c r="I2575">
        <v>22</v>
      </c>
      <c r="J2575" s="1">
        <v>0</v>
      </c>
      <c r="K2575" s="2">
        <v>31193</v>
      </c>
      <c r="L2575">
        <f t="shared" si="41"/>
        <v>11.279986491042232</v>
      </c>
    </row>
    <row r="2576" spans="1:12" x14ac:dyDescent="0.2">
      <c r="A2576">
        <v>2574</v>
      </c>
      <c r="B2576">
        <v>40</v>
      </c>
      <c r="C2576">
        <v>2</v>
      </c>
      <c r="D2576">
        <v>4</v>
      </c>
      <c r="E2576">
        <v>30</v>
      </c>
      <c r="F2576">
        <v>31</v>
      </c>
      <c r="G2576">
        <v>37</v>
      </c>
      <c r="H2576">
        <v>39</v>
      </c>
      <c r="I2576">
        <v>17</v>
      </c>
      <c r="J2576" s="1">
        <v>0</v>
      </c>
      <c r="K2576" s="2">
        <v>31186</v>
      </c>
      <c r="L2576">
        <f t="shared" si="41"/>
        <v>15.290831364236666</v>
      </c>
    </row>
    <row r="2577" spans="1:12" x14ac:dyDescent="0.2">
      <c r="A2577">
        <v>2575</v>
      </c>
      <c r="B2577">
        <v>39</v>
      </c>
      <c r="C2577">
        <v>4</v>
      </c>
      <c r="D2577">
        <v>9</v>
      </c>
      <c r="E2577">
        <v>10</v>
      </c>
      <c r="F2577">
        <v>27</v>
      </c>
      <c r="G2577">
        <v>37</v>
      </c>
      <c r="H2577">
        <v>39</v>
      </c>
      <c r="I2577">
        <v>2</v>
      </c>
      <c r="J2577" s="1">
        <v>0</v>
      </c>
      <c r="K2577" s="2">
        <v>31179</v>
      </c>
      <c r="L2577">
        <f t="shared" si="41"/>
        <v>15.702593052468391</v>
      </c>
    </row>
    <row r="2578" spans="1:12" x14ac:dyDescent="0.2">
      <c r="A2578">
        <v>2576</v>
      </c>
      <c r="B2578">
        <v>38</v>
      </c>
      <c r="C2578">
        <v>2</v>
      </c>
      <c r="D2578">
        <v>5</v>
      </c>
      <c r="E2578">
        <v>7</v>
      </c>
      <c r="F2578">
        <v>8</v>
      </c>
      <c r="G2578">
        <v>21</v>
      </c>
      <c r="H2578">
        <v>30</v>
      </c>
      <c r="I2578">
        <v>39</v>
      </c>
      <c r="J2578" s="1">
        <v>0</v>
      </c>
      <c r="K2578" s="2">
        <v>31172</v>
      </c>
      <c r="L2578">
        <f t="shared" si="41"/>
        <v>14.212670403551895</v>
      </c>
    </row>
    <row r="2579" spans="1:12" x14ac:dyDescent="0.2">
      <c r="A2579">
        <v>2577</v>
      </c>
      <c r="B2579">
        <v>37</v>
      </c>
      <c r="C2579">
        <v>5</v>
      </c>
      <c r="D2579">
        <v>12</v>
      </c>
      <c r="E2579">
        <v>16</v>
      </c>
      <c r="F2579">
        <v>24</v>
      </c>
      <c r="G2579">
        <v>31</v>
      </c>
      <c r="H2579">
        <v>34</v>
      </c>
      <c r="I2579">
        <v>7</v>
      </c>
      <c r="J2579" s="1">
        <v>0</v>
      </c>
      <c r="K2579" s="2">
        <v>31165</v>
      </c>
      <c r="L2579">
        <f t="shared" si="41"/>
        <v>11.472534489773723</v>
      </c>
    </row>
    <row r="2580" spans="1:12" x14ac:dyDescent="0.2">
      <c r="A2580">
        <v>2578</v>
      </c>
      <c r="B2580">
        <v>36</v>
      </c>
      <c r="C2580">
        <v>2</v>
      </c>
      <c r="D2580">
        <v>3</v>
      </c>
      <c r="E2580">
        <v>6</v>
      </c>
      <c r="F2580">
        <v>21</v>
      </c>
      <c r="G2580">
        <v>33</v>
      </c>
      <c r="H2580">
        <v>36</v>
      </c>
      <c r="I2580">
        <v>12</v>
      </c>
      <c r="J2580" s="1">
        <v>0</v>
      </c>
      <c r="K2580" s="2">
        <v>31158</v>
      </c>
      <c r="L2580">
        <f t="shared" si="41"/>
        <v>14.111798508441691</v>
      </c>
    </row>
    <row r="2581" spans="1:12" x14ac:dyDescent="0.2">
      <c r="A2581">
        <v>2579</v>
      </c>
      <c r="B2581">
        <v>35</v>
      </c>
      <c r="C2581">
        <v>4</v>
      </c>
      <c r="D2581">
        <v>16</v>
      </c>
      <c r="E2581">
        <v>17</v>
      </c>
      <c r="F2581">
        <v>20</v>
      </c>
      <c r="G2581">
        <v>26</v>
      </c>
      <c r="H2581">
        <v>33</v>
      </c>
      <c r="I2581">
        <v>23</v>
      </c>
      <c r="J2581" s="1">
        <v>0</v>
      </c>
      <c r="K2581" s="2">
        <v>31151</v>
      </c>
      <c r="L2581">
        <f t="shared" si="41"/>
        <v>9.0816402965648475</v>
      </c>
    </row>
    <row r="2582" spans="1:12" x14ac:dyDescent="0.2">
      <c r="A2582">
        <v>2580</v>
      </c>
      <c r="B2582">
        <v>34</v>
      </c>
      <c r="C2582">
        <v>12</v>
      </c>
      <c r="D2582">
        <v>21</v>
      </c>
      <c r="E2582">
        <v>23</v>
      </c>
      <c r="F2582">
        <v>35</v>
      </c>
      <c r="G2582">
        <v>37</v>
      </c>
      <c r="H2582">
        <v>39</v>
      </c>
      <c r="I2582">
        <v>33</v>
      </c>
      <c r="J2582" s="1">
        <v>0</v>
      </c>
      <c r="K2582" s="2">
        <v>31144</v>
      </c>
      <c r="L2582">
        <f t="shared" si="41"/>
        <v>10.030904626156484</v>
      </c>
    </row>
    <row r="2583" spans="1:12" x14ac:dyDescent="0.2">
      <c r="A2583">
        <v>2581</v>
      </c>
      <c r="B2583">
        <v>33</v>
      </c>
      <c r="C2583">
        <v>9</v>
      </c>
      <c r="D2583">
        <v>11</v>
      </c>
      <c r="E2583">
        <v>12</v>
      </c>
      <c r="F2583">
        <v>29</v>
      </c>
      <c r="G2583">
        <v>30</v>
      </c>
      <c r="H2583">
        <v>36</v>
      </c>
      <c r="I2583">
        <v>28</v>
      </c>
      <c r="J2583" s="1">
        <v>0</v>
      </c>
      <c r="K2583" s="2">
        <v>31137</v>
      </c>
      <c r="L2583">
        <f t="shared" si="41"/>
        <v>11.066896153673371</v>
      </c>
    </row>
    <row r="2584" spans="1:12" x14ac:dyDescent="0.2">
      <c r="A2584">
        <v>2582</v>
      </c>
      <c r="B2584">
        <v>32</v>
      </c>
      <c r="C2584">
        <v>6</v>
      </c>
      <c r="D2584">
        <v>8</v>
      </c>
      <c r="E2584">
        <v>11</v>
      </c>
      <c r="F2584">
        <v>15</v>
      </c>
      <c r="G2584">
        <v>33</v>
      </c>
      <c r="H2584">
        <v>36</v>
      </c>
      <c r="I2584">
        <v>4</v>
      </c>
      <c r="J2584" s="1">
        <v>0</v>
      </c>
      <c r="K2584" s="2">
        <v>31130</v>
      </c>
      <c r="L2584">
        <f t="shared" si="41"/>
        <v>13.056653111582252</v>
      </c>
    </row>
    <row r="2585" spans="1:12" x14ac:dyDescent="0.2">
      <c r="A2585">
        <v>2583</v>
      </c>
      <c r="B2585">
        <v>31</v>
      </c>
      <c r="C2585">
        <v>2</v>
      </c>
      <c r="D2585">
        <v>4</v>
      </c>
      <c r="E2585">
        <v>19</v>
      </c>
      <c r="F2585">
        <v>22</v>
      </c>
      <c r="G2585">
        <v>33</v>
      </c>
      <c r="H2585">
        <v>35</v>
      </c>
      <c r="I2585">
        <v>8</v>
      </c>
      <c r="J2585" s="1">
        <v>0</v>
      </c>
      <c r="K2585" s="2">
        <v>31123</v>
      </c>
      <c r="L2585">
        <f t="shared" si="41"/>
        <v>13.427051585724779</v>
      </c>
    </row>
    <row r="2586" spans="1:12" x14ac:dyDescent="0.2">
      <c r="A2586">
        <v>2584</v>
      </c>
      <c r="B2586">
        <v>30</v>
      </c>
      <c r="C2586">
        <v>7</v>
      </c>
      <c r="D2586">
        <v>13</v>
      </c>
      <c r="E2586">
        <v>18</v>
      </c>
      <c r="F2586">
        <v>19</v>
      </c>
      <c r="G2586">
        <v>21</v>
      </c>
      <c r="H2586">
        <v>29</v>
      </c>
      <c r="I2586">
        <v>34</v>
      </c>
      <c r="J2586" s="1">
        <v>0</v>
      </c>
      <c r="K2586" s="2">
        <v>31116</v>
      </c>
      <c r="L2586">
        <f t="shared" si="41"/>
        <v>9.1365305491849824</v>
      </c>
    </row>
    <row r="2587" spans="1:12" x14ac:dyDescent="0.2">
      <c r="A2587">
        <v>2585</v>
      </c>
      <c r="B2587">
        <v>29</v>
      </c>
      <c r="C2587">
        <v>7</v>
      </c>
      <c r="D2587">
        <v>8</v>
      </c>
      <c r="E2587">
        <v>9</v>
      </c>
      <c r="F2587">
        <v>14</v>
      </c>
      <c r="G2587">
        <v>21</v>
      </c>
      <c r="H2587">
        <v>36</v>
      </c>
      <c r="I2587">
        <v>38</v>
      </c>
      <c r="J2587" s="1">
        <v>0</v>
      </c>
      <c r="K2587" s="2">
        <v>31109</v>
      </c>
      <c r="L2587">
        <f t="shared" si="41"/>
        <v>13.19090595827292</v>
      </c>
    </row>
    <row r="2588" spans="1:12" x14ac:dyDescent="0.2">
      <c r="A2588">
        <v>2586</v>
      </c>
      <c r="B2588">
        <v>28</v>
      </c>
      <c r="C2588">
        <v>4</v>
      </c>
      <c r="D2588">
        <v>7</v>
      </c>
      <c r="E2588">
        <v>19</v>
      </c>
      <c r="F2588">
        <v>22</v>
      </c>
      <c r="G2588">
        <v>29</v>
      </c>
      <c r="H2588">
        <v>31</v>
      </c>
      <c r="I2588">
        <v>13</v>
      </c>
      <c r="J2588" s="1">
        <v>0</v>
      </c>
      <c r="K2588" s="2">
        <v>31102</v>
      </c>
      <c r="L2588">
        <f t="shared" si="41"/>
        <v>10.399175791516225</v>
      </c>
    </row>
    <row r="2589" spans="1:12" x14ac:dyDescent="0.2">
      <c r="A2589">
        <v>2587</v>
      </c>
      <c r="B2589">
        <v>27</v>
      </c>
      <c r="C2589">
        <v>3</v>
      </c>
      <c r="D2589">
        <v>19</v>
      </c>
      <c r="E2589">
        <v>20</v>
      </c>
      <c r="F2589">
        <v>24</v>
      </c>
      <c r="G2589">
        <v>25</v>
      </c>
      <c r="H2589">
        <v>38</v>
      </c>
      <c r="I2589">
        <v>30</v>
      </c>
      <c r="J2589" s="1">
        <v>0</v>
      </c>
      <c r="K2589" s="2">
        <v>31095</v>
      </c>
      <c r="L2589">
        <f t="shared" si="41"/>
        <v>10.827654189070469</v>
      </c>
    </row>
    <row r="2590" spans="1:12" x14ac:dyDescent="0.2">
      <c r="A2590">
        <v>2588</v>
      </c>
      <c r="B2590">
        <v>26</v>
      </c>
      <c r="C2590">
        <v>5</v>
      </c>
      <c r="D2590">
        <v>21</v>
      </c>
      <c r="E2590">
        <v>24</v>
      </c>
      <c r="F2590">
        <v>26</v>
      </c>
      <c r="G2590">
        <v>30</v>
      </c>
      <c r="H2590">
        <v>36</v>
      </c>
      <c r="I2590">
        <v>38</v>
      </c>
      <c r="J2590" s="1">
        <v>0</v>
      </c>
      <c r="K2590" s="2">
        <v>31088</v>
      </c>
      <c r="L2590">
        <f t="shared" si="41"/>
        <v>11.025943432261414</v>
      </c>
    </row>
    <row r="2591" spans="1:12" x14ac:dyDescent="0.2">
      <c r="A2591">
        <v>2589</v>
      </c>
      <c r="B2591">
        <v>25</v>
      </c>
      <c r="C2591">
        <v>6</v>
      </c>
      <c r="D2591">
        <v>7</v>
      </c>
      <c r="E2591">
        <v>13</v>
      </c>
      <c r="F2591">
        <v>32</v>
      </c>
      <c r="G2591">
        <v>37</v>
      </c>
      <c r="H2591">
        <v>38</v>
      </c>
      <c r="I2591">
        <v>28</v>
      </c>
      <c r="J2591" s="1">
        <v>0</v>
      </c>
      <c r="K2591" s="2">
        <v>31081</v>
      </c>
      <c r="L2591">
        <f t="shared" si="41"/>
        <v>13.976170195491086</v>
      </c>
    </row>
    <row r="2592" spans="1:12" x14ac:dyDescent="0.2">
      <c r="A2592">
        <v>2590</v>
      </c>
      <c r="B2592">
        <v>24</v>
      </c>
      <c r="C2592">
        <v>4</v>
      </c>
      <c r="D2592">
        <v>10</v>
      </c>
      <c r="E2592">
        <v>22</v>
      </c>
      <c r="F2592">
        <v>28</v>
      </c>
      <c r="G2592">
        <v>30</v>
      </c>
      <c r="H2592">
        <v>37</v>
      </c>
      <c r="I2592">
        <v>1</v>
      </c>
      <c r="J2592" s="1">
        <v>0</v>
      </c>
      <c r="K2592" s="2">
        <v>31074</v>
      </c>
      <c r="L2592">
        <f t="shared" si="41"/>
        <v>13.933515606007592</v>
      </c>
    </row>
    <row r="2593" spans="1:12" x14ac:dyDescent="0.2">
      <c r="A2593">
        <v>2591</v>
      </c>
      <c r="B2593">
        <v>23</v>
      </c>
      <c r="C2593">
        <v>7</v>
      </c>
      <c r="D2593">
        <v>14</v>
      </c>
      <c r="E2593">
        <v>17</v>
      </c>
      <c r="F2593">
        <v>22</v>
      </c>
      <c r="G2593">
        <v>24</v>
      </c>
      <c r="H2593">
        <v>26</v>
      </c>
      <c r="I2593">
        <v>30</v>
      </c>
      <c r="J2593" s="1">
        <v>0</v>
      </c>
      <c r="K2593" s="2">
        <v>31067</v>
      </c>
      <c r="L2593">
        <f t="shared" si="41"/>
        <v>7.8528126595931642</v>
      </c>
    </row>
    <row r="2594" spans="1:12" x14ac:dyDescent="0.2">
      <c r="A2594">
        <v>2592</v>
      </c>
      <c r="B2594">
        <v>22</v>
      </c>
      <c r="C2594">
        <v>3</v>
      </c>
      <c r="D2594">
        <v>6</v>
      </c>
      <c r="E2594">
        <v>11</v>
      </c>
      <c r="F2594">
        <v>21</v>
      </c>
      <c r="G2594">
        <v>34</v>
      </c>
      <c r="H2594">
        <v>37</v>
      </c>
      <c r="I2594">
        <v>9</v>
      </c>
      <c r="J2594" s="1">
        <v>0</v>
      </c>
      <c r="K2594" s="2">
        <v>31060</v>
      </c>
      <c r="L2594">
        <f t="shared" si="41"/>
        <v>13.671311638052947</v>
      </c>
    </row>
    <row r="2595" spans="1:12" x14ac:dyDescent="0.2">
      <c r="A2595">
        <v>2593</v>
      </c>
      <c r="B2595">
        <v>21</v>
      </c>
      <c r="C2595">
        <v>1</v>
      </c>
      <c r="D2595">
        <v>19</v>
      </c>
      <c r="E2595">
        <v>27</v>
      </c>
      <c r="F2595">
        <v>28</v>
      </c>
      <c r="G2595">
        <v>34</v>
      </c>
      <c r="H2595">
        <v>39</v>
      </c>
      <c r="I2595">
        <v>20</v>
      </c>
      <c r="J2595" s="1">
        <v>0</v>
      </c>
      <c r="K2595" s="2">
        <v>31053</v>
      </c>
      <c r="L2595">
        <f t="shared" si="41"/>
        <v>12.382783747337808</v>
      </c>
    </row>
    <row r="2596" spans="1:12" x14ac:dyDescent="0.2">
      <c r="A2596">
        <v>2594</v>
      </c>
      <c r="B2596">
        <v>20</v>
      </c>
      <c r="C2596">
        <v>15</v>
      </c>
      <c r="D2596">
        <v>20</v>
      </c>
      <c r="E2596">
        <v>21</v>
      </c>
      <c r="F2596">
        <v>27</v>
      </c>
      <c r="G2596">
        <v>30</v>
      </c>
      <c r="H2596">
        <v>36</v>
      </c>
      <c r="I2596">
        <v>33</v>
      </c>
      <c r="J2596" s="1">
        <v>0</v>
      </c>
      <c r="K2596" s="2">
        <v>31046</v>
      </c>
      <c r="L2596">
        <f t="shared" si="41"/>
        <v>7.6157731058639087</v>
      </c>
    </row>
    <row r="2597" spans="1:12" x14ac:dyDescent="0.2">
      <c r="A2597">
        <v>2595</v>
      </c>
      <c r="B2597">
        <v>19</v>
      </c>
      <c r="C2597">
        <v>7</v>
      </c>
      <c r="D2597">
        <v>8</v>
      </c>
      <c r="E2597">
        <v>9</v>
      </c>
      <c r="F2597">
        <v>16</v>
      </c>
      <c r="G2597">
        <v>17</v>
      </c>
      <c r="H2597">
        <v>21</v>
      </c>
      <c r="I2597">
        <v>3</v>
      </c>
      <c r="J2597" s="1">
        <v>0</v>
      </c>
      <c r="K2597" s="2">
        <v>31039</v>
      </c>
      <c r="L2597">
        <f t="shared" si="41"/>
        <v>6.4770657671804557</v>
      </c>
    </row>
    <row r="2598" spans="1:12" x14ac:dyDescent="0.2">
      <c r="A2598">
        <v>2596</v>
      </c>
      <c r="B2598">
        <v>18</v>
      </c>
      <c r="C2598">
        <v>6</v>
      </c>
      <c r="D2598">
        <v>10</v>
      </c>
      <c r="E2598">
        <v>11</v>
      </c>
      <c r="F2598">
        <v>22</v>
      </c>
      <c r="G2598">
        <v>27</v>
      </c>
      <c r="H2598">
        <v>28</v>
      </c>
      <c r="I2598">
        <v>37</v>
      </c>
      <c r="J2598" s="1">
        <v>0</v>
      </c>
      <c r="K2598" s="2">
        <v>31032</v>
      </c>
      <c r="L2598">
        <f t="shared" si="41"/>
        <v>11.422617496711972</v>
      </c>
    </row>
    <row r="2599" spans="1:12" x14ac:dyDescent="0.2">
      <c r="A2599">
        <v>2597</v>
      </c>
      <c r="B2599">
        <v>17</v>
      </c>
      <c r="C2599">
        <v>3</v>
      </c>
      <c r="D2599">
        <v>21</v>
      </c>
      <c r="E2599">
        <v>24</v>
      </c>
      <c r="F2599">
        <v>29</v>
      </c>
      <c r="G2599">
        <v>31</v>
      </c>
      <c r="H2599">
        <v>34</v>
      </c>
      <c r="I2599">
        <v>26</v>
      </c>
      <c r="J2599" s="1">
        <v>0</v>
      </c>
      <c r="K2599" s="2">
        <v>31025</v>
      </c>
      <c r="L2599">
        <f t="shared" si="41"/>
        <v>10.230672835481871</v>
      </c>
    </row>
    <row r="2600" spans="1:12" x14ac:dyDescent="0.2">
      <c r="A2600">
        <v>2598</v>
      </c>
      <c r="B2600">
        <v>16</v>
      </c>
      <c r="C2600">
        <v>6</v>
      </c>
      <c r="D2600">
        <v>21</v>
      </c>
      <c r="E2600">
        <v>22</v>
      </c>
      <c r="F2600">
        <v>28</v>
      </c>
      <c r="G2600">
        <v>30</v>
      </c>
      <c r="H2600">
        <v>35</v>
      </c>
      <c r="I2600">
        <v>32</v>
      </c>
      <c r="J2600" s="1">
        <v>0</v>
      </c>
      <c r="K2600" s="2">
        <v>31018</v>
      </c>
      <c r="L2600">
        <f t="shared" si="41"/>
        <v>9.7370182196360222</v>
      </c>
    </row>
    <row r="2601" spans="1:12" x14ac:dyDescent="0.2">
      <c r="A2601">
        <v>2599</v>
      </c>
      <c r="B2601">
        <v>15</v>
      </c>
      <c r="C2601">
        <v>20</v>
      </c>
      <c r="D2601">
        <v>22</v>
      </c>
      <c r="E2601">
        <v>26</v>
      </c>
      <c r="F2601">
        <v>28</v>
      </c>
      <c r="G2601">
        <v>30</v>
      </c>
      <c r="H2601">
        <v>32</v>
      </c>
      <c r="I2601">
        <v>12</v>
      </c>
      <c r="J2601" s="1">
        <v>0</v>
      </c>
      <c r="K2601" s="2">
        <v>31011</v>
      </c>
      <c r="L2601">
        <f t="shared" si="41"/>
        <v>6.8729975438737982</v>
      </c>
    </row>
    <row r="2602" spans="1:12" x14ac:dyDescent="0.2">
      <c r="A2602">
        <v>2600</v>
      </c>
      <c r="B2602">
        <v>14</v>
      </c>
      <c r="C2602">
        <v>1</v>
      </c>
      <c r="D2602">
        <v>16</v>
      </c>
      <c r="E2602">
        <v>19</v>
      </c>
      <c r="F2602">
        <v>32</v>
      </c>
      <c r="G2602">
        <v>36</v>
      </c>
      <c r="H2602">
        <v>38</v>
      </c>
      <c r="I2602">
        <v>22</v>
      </c>
      <c r="J2602" s="1">
        <v>0</v>
      </c>
      <c r="K2602" s="2">
        <v>31004</v>
      </c>
      <c r="L2602">
        <f t="shared" si="41"/>
        <v>13.062122630684785</v>
      </c>
    </row>
    <row r="2603" spans="1:12" x14ac:dyDescent="0.2">
      <c r="A2603">
        <v>2601</v>
      </c>
      <c r="B2603">
        <v>13</v>
      </c>
      <c r="C2603">
        <v>11</v>
      </c>
      <c r="D2603">
        <v>16</v>
      </c>
      <c r="E2603">
        <v>25</v>
      </c>
      <c r="F2603">
        <v>26</v>
      </c>
      <c r="G2603">
        <v>29</v>
      </c>
      <c r="H2603">
        <v>35</v>
      </c>
      <c r="I2603">
        <v>8</v>
      </c>
      <c r="J2603" s="1">
        <v>0</v>
      </c>
      <c r="K2603" s="2">
        <v>30997</v>
      </c>
      <c r="L2603">
        <f t="shared" si="41"/>
        <v>9.9474811360655995</v>
      </c>
    </row>
    <row r="2604" spans="1:12" x14ac:dyDescent="0.2">
      <c r="A2604">
        <v>2602</v>
      </c>
      <c r="B2604">
        <v>12</v>
      </c>
      <c r="C2604">
        <v>2</v>
      </c>
      <c r="D2604">
        <v>9</v>
      </c>
      <c r="E2604">
        <v>23</v>
      </c>
      <c r="F2604">
        <v>29</v>
      </c>
      <c r="G2604">
        <v>34</v>
      </c>
      <c r="H2604">
        <v>37</v>
      </c>
      <c r="I2604">
        <v>31</v>
      </c>
      <c r="J2604" s="1">
        <v>0</v>
      </c>
      <c r="K2604" s="2">
        <v>30990</v>
      </c>
      <c r="L2604">
        <f t="shared" si="41"/>
        <v>13.239551136111613</v>
      </c>
    </row>
    <row r="2605" spans="1:12" x14ac:dyDescent="0.2">
      <c r="A2605">
        <v>2603</v>
      </c>
      <c r="B2605">
        <v>11</v>
      </c>
      <c r="C2605">
        <v>2</v>
      </c>
      <c r="D2605">
        <v>11</v>
      </c>
      <c r="E2605">
        <v>15</v>
      </c>
      <c r="F2605">
        <v>18</v>
      </c>
      <c r="G2605">
        <v>30</v>
      </c>
      <c r="H2605">
        <v>34</v>
      </c>
      <c r="I2605">
        <v>23</v>
      </c>
      <c r="J2605" s="1">
        <v>0</v>
      </c>
      <c r="K2605" s="2">
        <v>30983</v>
      </c>
      <c r="L2605">
        <f t="shared" si="41"/>
        <v>11.045361017187261</v>
      </c>
    </row>
    <row r="2606" spans="1:12" x14ac:dyDescent="0.2">
      <c r="A2606">
        <v>2604</v>
      </c>
      <c r="B2606">
        <v>10</v>
      </c>
      <c r="C2606">
        <v>9</v>
      </c>
      <c r="D2606">
        <v>10</v>
      </c>
      <c r="E2606">
        <v>16</v>
      </c>
      <c r="F2606">
        <v>21</v>
      </c>
      <c r="G2606">
        <v>26</v>
      </c>
      <c r="H2606">
        <v>29</v>
      </c>
      <c r="I2606">
        <v>15</v>
      </c>
      <c r="J2606" s="1">
        <v>0</v>
      </c>
      <c r="K2606" s="2">
        <v>30976</v>
      </c>
      <c r="L2606">
        <f t="shared" si="41"/>
        <v>7.6594168620507048</v>
      </c>
    </row>
    <row r="2607" spans="1:12" x14ac:dyDescent="0.2">
      <c r="A2607">
        <v>2605</v>
      </c>
      <c r="B2607">
        <v>9</v>
      </c>
      <c r="C2607">
        <v>26</v>
      </c>
      <c r="D2607">
        <v>27</v>
      </c>
      <c r="E2607">
        <v>29</v>
      </c>
      <c r="F2607">
        <v>30</v>
      </c>
      <c r="G2607">
        <v>36</v>
      </c>
      <c r="H2607">
        <v>39</v>
      </c>
      <c r="I2607">
        <v>19</v>
      </c>
      <c r="J2607" s="1">
        <v>0</v>
      </c>
      <c r="K2607" s="2">
        <v>30969</v>
      </c>
      <c r="L2607">
        <f t="shared" si="41"/>
        <v>6.6044717895564942</v>
      </c>
    </row>
    <row r="2608" spans="1:12" x14ac:dyDescent="0.2">
      <c r="A2608">
        <v>2606</v>
      </c>
      <c r="B2608">
        <v>8</v>
      </c>
      <c r="C2608">
        <v>10</v>
      </c>
      <c r="D2608">
        <v>22</v>
      </c>
      <c r="E2608">
        <v>29</v>
      </c>
      <c r="F2608">
        <v>31</v>
      </c>
      <c r="G2608">
        <v>38</v>
      </c>
      <c r="H2608">
        <v>39</v>
      </c>
      <c r="I2608">
        <v>36</v>
      </c>
      <c r="J2608" s="1">
        <v>0</v>
      </c>
      <c r="K2608" s="2">
        <v>30962</v>
      </c>
      <c r="L2608">
        <f t="shared" si="41"/>
        <v>10.355582805332361</v>
      </c>
    </row>
    <row r="2609" spans="1:12" x14ac:dyDescent="0.2">
      <c r="A2609">
        <v>2607</v>
      </c>
      <c r="B2609">
        <v>7</v>
      </c>
      <c r="C2609">
        <v>3</v>
      </c>
      <c r="D2609">
        <v>9</v>
      </c>
      <c r="E2609">
        <v>20</v>
      </c>
      <c r="F2609">
        <v>21</v>
      </c>
      <c r="G2609">
        <v>23</v>
      </c>
      <c r="H2609">
        <v>28</v>
      </c>
      <c r="I2609">
        <v>31</v>
      </c>
      <c r="J2609" s="1">
        <v>0</v>
      </c>
      <c r="K2609" s="2">
        <v>30955</v>
      </c>
      <c r="L2609">
        <f t="shared" si="41"/>
        <v>10.011897684160344</v>
      </c>
    </row>
    <row r="2610" spans="1:12" x14ac:dyDescent="0.2">
      <c r="A2610">
        <v>2608</v>
      </c>
      <c r="B2610">
        <v>6</v>
      </c>
      <c r="C2610">
        <v>2</v>
      </c>
      <c r="D2610">
        <v>5</v>
      </c>
      <c r="E2610">
        <v>6</v>
      </c>
      <c r="F2610">
        <v>9</v>
      </c>
      <c r="G2610">
        <v>11</v>
      </c>
      <c r="H2610">
        <v>15</v>
      </c>
      <c r="I2610">
        <v>1</v>
      </c>
      <c r="J2610" s="1">
        <v>0</v>
      </c>
      <c r="K2610" s="2">
        <v>30948</v>
      </c>
      <c r="L2610">
        <f t="shared" si="41"/>
        <v>5</v>
      </c>
    </row>
    <row r="2611" spans="1:12" x14ac:dyDescent="0.2">
      <c r="A2611">
        <v>2609</v>
      </c>
      <c r="B2611">
        <v>5</v>
      </c>
      <c r="C2611">
        <v>2</v>
      </c>
      <c r="D2611">
        <v>10</v>
      </c>
      <c r="E2611">
        <v>31</v>
      </c>
      <c r="F2611">
        <v>34</v>
      </c>
      <c r="G2611">
        <v>35</v>
      </c>
      <c r="H2611">
        <v>39</v>
      </c>
      <c r="I2611">
        <v>20</v>
      </c>
      <c r="J2611" s="1">
        <v>0</v>
      </c>
      <c r="K2611" s="2">
        <v>30941</v>
      </c>
      <c r="L2611">
        <f t="shared" si="41"/>
        <v>14.081396034687549</v>
      </c>
    </row>
    <row r="2612" spans="1:12" x14ac:dyDescent="0.2">
      <c r="A2612">
        <v>2610</v>
      </c>
      <c r="B2612">
        <v>4</v>
      </c>
      <c r="C2612">
        <v>5</v>
      </c>
      <c r="D2612">
        <v>12</v>
      </c>
      <c r="E2612">
        <v>21</v>
      </c>
      <c r="F2612">
        <v>27</v>
      </c>
      <c r="G2612">
        <v>29</v>
      </c>
      <c r="H2612">
        <v>33</v>
      </c>
      <c r="I2612">
        <v>16</v>
      </c>
      <c r="J2612" s="1">
        <v>0</v>
      </c>
      <c r="K2612" s="2">
        <v>30934</v>
      </c>
      <c r="L2612">
        <f t="shared" si="41"/>
        <v>10.030904626156488</v>
      </c>
    </row>
    <row r="2613" spans="1:12" x14ac:dyDescent="0.2">
      <c r="A2613">
        <v>2611</v>
      </c>
      <c r="B2613">
        <v>3</v>
      </c>
      <c r="C2613">
        <v>2</v>
      </c>
      <c r="D2613">
        <v>12</v>
      </c>
      <c r="E2613">
        <v>14</v>
      </c>
      <c r="F2613">
        <v>27</v>
      </c>
      <c r="G2613">
        <v>28</v>
      </c>
      <c r="H2613">
        <v>36</v>
      </c>
      <c r="I2613">
        <v>34</v>
      </c>
      <c r="J2613" s="1">
        <v>0</v>
      </c>
      <c r="K2613" s="2">
        <v>30927</v>
      </c>
      <c r="L2613">
        <f t="shared" si="41"/>
        <v>12.681069505744528</v>
      </c>
    </row>
    <row r="2614" spans="1:12" x14ac:dyDescent="0.2">
      <c r="A2614">
        <v>2612</v>
      </c>
      <c r="B2614">
        <v>2</v>
      </c>
      <c r="C2614">
        <v>3</v>
      </c>
      <c r="D2614">
        <v>8</v>
      </c>
      <c r="E2614">
        <v>11</v>
      </c>
      <c r="F2614">
        <v>27</v>
      </c>
      <c r="G2614">
        <v>29</v>
      </c>
      <c r="H2614">
        <v>38</v>
      </c>
      <c r="I2614">
        <v>14</v>
      </c>
      <c r="J2614" s="1">
        <v>0</v>
      </c>
      <c r="K2614" s="2">
        <v>30920</v>
      </c>
      <c r="L2614">
        <f t="shared" si="41"/>
        <v>12.843378875996027</v>
      </c>
    </row>
    <row r="2615" spans="1:12" x14ac:dyDescent="0.2">
      <c r="A2615">
        <v>2613</v>
      </c>
      <c r="B2615">
        <v>1</v>
      </c>
      <c r="C2615">
        <v>1</v>
      </c>
      <c r="D2615">
        <v>7</v>
      </c>
      <c r="E2615">
        <v>12</v>
      </c>
      <c r="F2615">
        <v>19</v>
      </c>
      <c r="G2615">
        <v>20</v>
      </c>
      <c r="H2615">
        <v>28</v>
      </c>
      <c r="I2615">
        <v>10</v>
      </c>
      <c r="J2615" s="1">
        <v>0</v>
      </c>
      <c r="K2615" s="2">
        <v>30913</v>
      </c>
      <c r="L2615">
        <f t="shared" si="41"/>
        <v>9.0816402965648493</v>
      </c>
    </row>
    <row r="2616" spans="1:12" x14ac:dyDescent="0.2">
      <c r="C2616">
        <v>1</v>
      </c>
      <c r="D2616">
        <v>8</v>
      </c>
      <c r="E2616">
        <v>10</v>
      </c>
      <c r="F2616">
        <v>17</v>
      </c>
      <c r="G2616">
        <v>21</v>
      </c>
      <c r="H2616">
        <v>38</v>
      </c>
      <c r="I2616">
        <v>9</v>
      </c>
    </row>
    <row r="2617" spans="1:12" x14ac:dyDescent="0.2">
      <c r="C2617">
        <v>6</v>
      </c>
      <c r="D2617">
        <v>11</v>
      </c>
      <c r="E2617">
        <v>14</v>
      </c>
      <c r="F2617">
        <v>16</v>
      </c>
      <c r="G2617">
        <v>27</v>
      </c>
      <c r="H2617">
        <v>29</v>
      </c>
      <c r="I2617">
        <v>28</v>
      </c>
    </row>
    <row r="2618" spans="1:12" x14ac:dyDescent="0.2">
      <c r="C2618">
        <v>6</v>
      </c>
      <c r="D2618">
        <v>17</v>
      </c>
      <c r="E2618">
        <v>22</v>
      </c>
      <c r="F2618">
        <v>27</v>
      </c>
      <c r="G2618">
        <v>37</v>
      </c>
      <c r="H2618">
        <v>39</v>
      </c>
      <c r="I2618">
        <v>26</v>
      </c>
    </row>
    <row r="2619" spans="1:12" x14ac:dyDescent="0.2">
      <c r="C2619">
        <v>14</v>
      </c>
      <c r="D2619">
        <v>18</v>
      </c>
      <c r="E2619">
        <v>23</v>
      </c>
      <c r="F2619">
        <v>28</v>
      </c>
      <c r="G2619">
        <v>31</v>
      </c>
      <c r="H2619">
        <v>35</v>
      </c>
      <c r="I2619">
        <v>38</v>
      </c>
    </row>
    <row r="2620" spans="1:12" x14ac:dyDescent="0.2">
      <c r="C2620">
        <v>12</v>
      </c>
      <c r="D2620">
        <v>14</v>
      </c>
      <c r="E2620">
        <v>20</v>
      </c>
      <c r="F2620">
        <v>22</v>
      </c>
      <c r="G2620">
        <v>25</v>
      </c>
      <c r="H2620">
        <v>26</v>
      </c>
      <c r="I2620">
        <v>33</v>
      </c>
    </row>
    <row r="2621" spans="1:12" x14ac:dyDescent="0.2">
      <c r="C2621">
        <v>1</v>
      </c>
      <c r="D2621">
        <v>5</v>
      </c>
      <c r="E2621">
        <v>8</v>
      </c>
      <c r="F2621">
        <v>18</v>
      </c>
      <c r="G2621">
        <v>33</v>
      </c>
      <c r="H2621">
        <v>35</v>
      </c>
      <c r="I2621">
        <v>19</v>
      </c>
    </row>
    <row r="2622" spans="1:12" x14ac:dyDescent="0.2">
      <c r="C2622">
        <v>6</v>
      </c>
      <c r="D2622">
        <v>8</v>
      </c>
      <c r="E2622">
        <v>11</v>
      </c>
      <c r="F2622">
        <v>13</v>
      </c>
      <c r="G2622">
        <v>24</v>
      </c>
      <c r="H2622">
        <v>30</v>
      </c>
      <c r="I2622">
        <v>5</v>
      </c>
    </row>
    <row r="2623" spans="1:12" x14ac:dyDescent="0.2">
      <c r="C2623">
        <v>12</v>
      </c>
      <c r="D2623">
        <v>13</v>
      </c>
      <c r="E2623">
        <v>23</v>
      </c>
      <c r="F2623">
        <v>27</v>
      </c>
      <c r="G2623">
        <v>30</v>
      </c>
      <c r="H2623">
        <v>35</v>
      </c>
      <c r="I2623">
        <v>1</v>
      </c>
    </row>
    <row r="2624" spans="1:12" x14ac:dyDescent="0.2">
      <c r="C2624">
        <v>9</v>
      </c>
      <c r="D2624">
        <v>21</v>
      </c>
      <c r="E2624">
        <v>25</v>
      </c>
      <c r="F2624">
        <v>26</v>
      </c>
      <c r="G2624">
        <v>29</v>
      </c>
      <c r="H2624">
        <v>32</v>
      </c>
      <c r="I2624">
        <v>5</v>
      </c>
    </row>
    <row r="2625" spans="3:9" x14ac:dyDescent="0.2">
      <c r="C2625">
        <v>3</v>
      </c>
      <c r="D2625">
        <v>7</v>
      </c>
      <c r="E2625">
        <v>19</v>
      </c>
      <c r="F2625">
        <v>20</v>
      </c>
      <c r="G2625">
        <v>26</v>
      </c>
      <c r="H2625">
        <v>29</v>
      </c>
      <c r="I2625">
        <v>21</v>
      </c>
    </row>
    <row r="2626" spans="3:9" x14ac:dyDescent="0.2">
      <c r="C2626">
        <v>3</v>
      </c>
      <c r="D2626">
        <v>10</v>
      </c>
      <c r="E2626">
        <v>16</v>
      </c>
      <c r="F2626">
        <v>22</v>
      </c>
      <c r="G2626">
        <v>28</v>
      </c>
      <c r="H2626">
        <v>29</v>
      </c>
      <c r="I2626">
        <v>27</v>
      </c>
    </row>
    <row r="2627" spans="3:9" x14ac:dyDescent="0.2">
      <c r="C2627">
        <v>3</v>
      </c>
      <c r="D2627">
        <v>18</v>
      </c>
      <c r="E2627">
        <v>22</v>
      </c>
      <c r="F2627">
        <v>24</v>
      </c>
      <c r="G2627">
        <v>26</v>
      </c>
      <c r="H2627">
        <v>33</v>
      </c>
      <c r="I2627">
        <v>2</v>
      </c>
    </row>
    <row r="2628" spans="3:9" x14ac:dyDescent="0.2">
      <c r="C2628">
        <v>2</v>
      </c>
      <c r="D2628">
        <v>5</v>
      </c>
      <c r="E2628">
        <v>8</v>
      </c>
      <c r="F2628">
        <v>14</v>
      </c>
      <c r="G2628">
        <v>35</v>
      </c>
      <c r="H2628">
        <v>38</v>
      </c>
      <c r="I2628">
        <v>24</v>
      </c>
    </row>
    <row r="2629" spans="3:9" x14ac:dyDescent="0.2">
      <c r="C2629">
        <v>4</v>
      </c>
      <c r="D2629">
        <v>12</v>
      </c>
      <c r="E2629">
        <v>13</v>
      </c>
      <c r="F2629">
        <v>17</v>
      </c>
      <c r="G2629">
        <v>34</v>
      </c>
      <c r="H2629">
        <v>36</v>
      </c>
      <c r="I2629">
        <v>21</v>
      </c>
    </row>
    <row r="2630" spans="3:9" x14ac:dyDescent="0.2">
      <c r="C2630">
        <v>4</v>
      </c>
      <c r="D2630">
        <v>21</v>
      </c>
      <c r="E2630">
        <v>27</v>
      </c>
      <c r="F2630">
        <v>31</v>
      </c>
      <c r="G2630">
        <v>33</v>
      </c>
      <c r="H2630">
        <v>39</v>
      </c>
      <c r="I2630">
        <v>14</v>
      </c>
    </row>
    <row r="2631" spans="3:9" x14ac:dyDescent="0.2">
      <c r="C2631">
        <v>3</v>
      </c>
      <c r="D2631">
        <v>18</v>
      </c>
      <c r="E2631">
        <v>22</v>
      </c>
      <c r="F2631">
        <v>26</v>
      </c>
      <c r="G2631">
        <v>31</v>
      </c>
      <c r="H2631">
        <v>36</v>
      </c>
      <c r="I2631">
        <v>14</v>
      </c>
    </row>
    <row r="2632" spans="3:9" x14ac:dyDescent="0.2">
      <c r="C2632">
        <v>1</v>
      </c>
      <c r="D2632">
        <v>3</v>
      </c>
      <c r="E2632">
        <v>4</v>
      </c>
      <c r="F2632">
        <v>26</v>
      </c>
      <c r="G2632">
        <v>28</v>
      </c>
      <c r="H2632">
        <v>36</v>
      </c>
      <c r="I2632">
        <v>6</v>
      </c>
    </row>
    <row r="2633" spans="3:9" x14ac:dyDescent="0.2">
      <c r="C2633">
        <v>10</v>
      </c>
      <c r="D2633">
        <v>19</v>
      </c>
      <c r="E2633">
        <v>20</v>
      </c>
      <c r="F2633">
        <v>25</v>
      </c>
      <c r="G2633">
        <v>30</v>
      </c>
      <c r="H2633">
        <v>32</v>
      </c>
      <c r="I2633">
        <v>7</v>
      </c>
    </row>
    <row r="2634" spans="3:9" x14ac:dyDescent="0.2">
      <c r="C2634">
        <v>2</v>
      </c>
      <c r="D2634">
        <v>11</v>
      </c>
      <c r="E2634">
        <v>13</v>
      </c>
      <c r="F2634">
        <v>22</v>
      </c>
      <c r="G2634">
        <v>30</v>
      </c>
      <c r="H2634">
        <v>36</v>
      </c>
      <c r="I2634">
        <v>24</v>
      </c>
    </row>
    <row r="2635" spans="3:9" x14ac:dyDescent="0.2">
      <c r="C2635">
        <v>6</v>
      </c>
      <c r="D2635">
        <v>9</v>
      </c>
      <c r="E2635">
        <v>15</v>
      </c>
      <c r="F2635">
        <v>23</v>
      </c>
      <c r="G2635">
        <v>32</v>
      </c>
      <c r="H2635">
        <v>37</v>
      </c>
      <c r="I2635">
        <v>7</v>
      </c>
    </row>
    <row r="2636" spans="3:9" x14ac:dyDescent="0.2">
      <c r="C2636">
        <v>4</v>
      </c>
      <c r="D2636">
        <v>8</v>
      </c>
      <c r="E2636">
        <v>25</v>
      </c>
      <c r="F2636">
        <v>32</v>
      </c>
      <c r="G2636">
        <v>36</v>
      </c>
      <c r="H2636">
        <v>38</v>
      </c>
      <c r="I2636">
        <v>27</v>
      </c>
    </row>
    <row r="2637" spans="3:9" x14ac:dyDescent="0.2">
      <c r="C2637">
        <v>6</v>
      </c>
      <c r="D2637">
        <v>9</v>
      </c>
      <c r="E2637">
        <v>23</v>
      </c>
      <c r="F2637">
        <v>24</v>
      </c>
      <c r="G2637">
        <v>28</v>
      </c>
      <c r="H2637">
        <v>36</v>
      </c>
      <c r="I2637">
        <v>26</v>
      </c>
    </row>
    <row r="2638" spans="3:9" x14ac:dyDescent="0.2">
      <c r="C2638">
        <v>3</v>
      </c>
      <c r="D2638">
        <v>14</v>
      </c>
      <c r="E2638">
        <v>24</v>
      </c>
      <c r="F2638">
        <v>32</v>
      </c>
      <c r="G2638">
        <v>36</v>
      </c>
      <c r="H2638">
        <v>39</v>
      </c>
      <c r="I2638">
        <v>28</v>
      </c>
    </row>
    <row r="2639" spans="3:9" x14ac:dyDescent="0.2">
      <c r="C2639">
        <v>3</v>
      </c>
      <c r="D2639">
        <v>5</v>
      </c>
      <c r="E2639">
        <v>14</v>
      </c>
      <c r="F2639">
        <v>15</v>
      </c>
      <c r="G2639">
        <v>26</v>
      </c>
      <c r="H2639">
        <v>34</v>
      </c>
      <c r="I2639">
        <v>28</v>
      </c>
    </row>
    <row r="2640" spans="3:9" x14ac:dyDescent="0.2">
      <c r="C2640">
        <v>2</v>
      </c>
      <c r="D2640">
        <v>3</v>
      </c>
      <c r="E2640">
        <v>24</v>
      </c>
      <c r="F2640">
        <v>25</v>
      </c>
      <c r="G2640">
        <v>29</v>
      </c>
      <c r="H2640">
        <v>34</v>
      </c>
      <c r="I2640">
        <v>7</v>
      </c>
    </row>
    <row r="2641" spans="3:9" x14ac:dyDescent="0.2">
      <c r="C2641">
        <v>4</v>
      </c>
      <c r="D2641">
        <v>6</v>
      </c>
      <c r="E2641">
        <v>10</v>
      </c>
      <c r="F2641">
        <v>15</v>
      </c>
      <c r="G2641">
        <v>32</v>
      </c>
      <c r="H2641">
        <v>36</v>
      </c>
      <c r="I2641">
        <v>33</v>
      </c>
    </row>
    <row r="2642" spans="3:9" x14ac:dyDescent="0.2">
      <c r="C2642">
        <v>4</v>
      </c>
      <c r="D2642">
        <v>12</v>
      </c>
      <c r="E2642">
        <v>17</v>
      </c>
      <c r="F2642">
        <v>19</v>
      </c>
      <c r="G2642">
        <v>20</v>
      </c>
      <c r="H2642">
        <v>30</v>
      </c>
      <c r="I2642">
        <v>25</v>
      </c>
    </row>
    <row r="2643" spans="3:9" x14ac:dyDescent="0.2">
      <c r="C2643">
        <v>12</v>
      </c>
      <c r="D2643">
        <v>14</v>
      </c>
      <c r="E2643">
        <v>21</v>
      </c>
      <c r="F2643">
        <v>29</v>
      </c>
      <c r="G2643">
        <v>32</v>
      </c>
      <c r="H2643">
        <v>39</v>
      </c>
      <c r="I2643">
        <v>26</v>
      </c>
    </row>
    <row r="2644" spans="3:9" x14ac:dyDescent="0.2">
      <c r="C2644">
        <v>12</v>
      </c>
      <c r="D2644">
        <v>23</v>
      </c>
      <c r="E2644">
        <v>29</v>
      </c>
      <c r="F2644">
        <v>31</v>
      </c>
      <c r="G2644">
        <v>32</v>
      </c>
      <c r="H2644">
        <v>36</v>
      </c>
      <c r="I2644">
        <v>1</v>
      </c>
    </row>
    <row r="2645" spans="3:9" x14ac:dyDescent="0.2">
      <c r="C2645">
        <v>4</v>
      </c>
      <c r="D2645">
        <v>10</v>
      </c>
      <c r="E2645">
        <v>13</v>
      </c>
      <c r="F2645">
        <v>18</v>
      </c>
      <c r="G2645">
        <v>33</v>
      </c>
      <c r="H2645">
        <v>39</v>
      </c>
      <c r="I2645">
        <v>11</v>
      </c>
    </row>
    <row r="2646" spans="3:9" x14ac:dyDescent="0.2">
      <c r="C2646">
        <v>8</v>
      </c>
      <c r="D2646">
        <v>12</v>
      </c>
      <c r="E2646">
        <v>15</v>
      </c>
      <c r="F2646">
        <v>18</v>
      </c>
      <c r="G2646">
        <v>20</v>
      </c>
      <c r="H2646">
        <v>34</v>
      </c>
      <c r="I2646">
        <v>37</v>
      </c>
    </row>
    <row r="2647" spans="3:9" x14ac:dyDescent="0.2">
      <c r="C2647">
        <v>16</v>
      </c>
      <c r="D2647">
        <v>18</v>
      </c>
      <c r="E2647">
        <v>19</v>
      </c>
      <c r="F2647">
        <v>21</v>
      </c>
      <c r="G2647">
        <v>29</v>
      </c>
      <c r="H2647">
        <v>32</v>
      </c>
      <c r="I2647">
        <v>27</v>
      </c>
    </row>
    <row r="2648" spans="3:9" x14ac:dyDescent="0.2">
      <c r="C2648">
        <v>5</v>
      </c>
      <c r="D2648">
        <v>6</v>
      </c>
      <c r="E2648">
        <v>24</v>
      </c>
      <c r="F2648">
        <v>30</v>
      </c>
      <c r="G2648">
        <v>34</v>
      </c>
      <c r="H2648">
        <v>38</v>
      </c>
      <c r="I2648">
        <v>32</v>
      </c>
    </row>
    <row r="2649" spans="3:9" x14ac:dyDescent="0.2">
      <c r="C2649">
        <v>1</v>
      </c>
      <c r="D2649">
        <v>4</v>
      </c>
      <c r="E2649">
        <v>7</v>
      </c>
      <c r="F2649">
        <v>11</v>
      </c>
      <c r="G2649">
        <v>19</v>
      </c>
      <c r="H2649">
        <v>30</v>
      </c>
      <c r="I2649">
        <v>36</v>
      </c>
    </row>
  </sheetData>
  <phoneticPr fontId="2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31"/>
  <sheetViews>
    <sheetView workbookViewId="0">
      <selection activeCell="D10" sqref="D10"/>
    </sheetView>
  </sheetViews>
  <sheetFormatPr defaultColWidth="11.42578125" defaultRowHeight="12.75" x14ac:dyDescent="0.2"/>
  <cols>
    <col min="1" max="1" width="11.42578125" customWidth="1"/>
    <col min="2" max="2" width="12.28515625" bestFit="1" customWidth="1"/>
  </cols>
  <sheetData>
    <row r="1" spans="1:8" x14ac:dyDescent="0.2">
      <c r="A1" t="s">
        <v>18</v>
      </c>
      <c r="B1" t="s">
        <v>17</v>
      </c>
    </row>
    <row r="2" spans="1:8" x14ac:dyDescent="0.2">
      <c r="A2">
        <v>1</v>
      </c>
      <c r="B2">
        <f>HLOOKUP(CalcMelate!C3,Frecs.Melate!$1:3,2+$A2,FALSE)</f>
        <v>3</v>
      </c>
      <c r="C2">
        <f>HLOOKUP(CalcMelate!D3,Frecs.Melate!$1:3,2+$A2,FALSE)</f>
        <v>1</v>
      </c>
      <c r="D2">
        <f>HLOOKUP(CalcMelate!E3,Frecs.Melate!$1:3,2+$A2,FALSE)</f>
        <v>1</v>
      </c>
      <c r="E2">
        <f>HLOOKUP(CalcMelate!F3,Frecs.Melate!$1:3,2+$A2,FALSE)</f>
        <v>2</v>
      </c>
      <c r="F2">
        <f>HLOOKUP(CalcMelate!G3,Frecs.Melate!$1:3,2+$A2,FALSE)</f>
        <v>1</v>
      </c>
      <c r="G2">
        <f>HLOOKUP(CalcMelate!H3,Frecs.Melate!$1:3,2+$A2,FALSE)</f>
        <v>4</v>
      </c>
      <c r="H2">
        <f>HLOOKUP(CalcMelate!I3,Frecs.Melate!$1:3,2+$A2,FALSE)</f>
        <v>2</v>
      </c>
    </row>
    <row r="3" spans="1:8" x14ac:dyDescent="0.2">
      <c r="A3">
        <v>2</v>
      </c>
      <c r="B3">
        <f>HLOOKUP(CalcMelate!C4,Frecs.Melate!$1:4,2+$A3,FALSE)</f>
        <v>4</v>
      </c>
      <c r="C3">
        <f>HLOOKUP(CalcMelate!D4,Frecs.Melate!$1:4,2+$A3,FALSE)</f>
        <v>3</v>
      </c>
      <c r="D3">
        <f>HLOOKUP(CalcMelate!E4,Frecs.Melate!$1:4,2+$A3,FALSE)</f>
        <v>1</v>
      </c>
      <c r="E3">
        <f>HLOOKUP(CalcMelate!F4,Frecs.Melate!$1:4,2+$A3,FALSE)</f>
        <v>5</v>
      </c>
      <c r="F3">
        <f>HLOOKUP(CalcMelate!G4,Frecs.Melate!$1:4,2+$A3,FALSE)</f>
        <v>2</v>
      </c>
      <c r="G3">
        <f>HLOOKUP(CalcMelate!H4,Frecs.Melate!$1:4,2+$A3,FALSE)</f>
        <v>2</v>
      </c>
      <c r="H3">
        <f>HLOOKUP(CalcMelate!I4,Frecs.Melate!$1:4,2+$A3,FALSE)</f>
        <v>5</v>
      </c>
    </row>
    <row r="4" spans="1:8" x14ac:dyDescent="0.2">
      <c r="A4">
        <v>3</v>
      </c>
      <c r="B4">
        <f>HLOOKUP(CalcMelate!C5,Frecs.Melate!$1:5,2+$A4,FALSE)</f>
        <v>2</v>
      </c>
      <c r="C4">
        <f>HLOOKUP(CalcMelate!D5,Frecs.Melate!$1:5,2+$A4,FALSE)</f>
        <v>0</v>
      </c>
      <c r="D4">
        <f>HLOOKUP(CalcMelate!E5,Frecs.Melate!$1:5,2+$A4,FALSE)</f>
        <v>4</v>
      </c>
      <c r="E4">
        <f>HLOOKUP(CalcMelate!F5,Frecs.Melate!$1:5,2+$A4,FALSE)</f>
        <v>3</v>
      </c>
      <c r="F4">
        <f>HLOOKUP(CalcMelate!G5,Frecs.Melate!$1:5,2+$A4,FALSE)</f>
        <v>3</v>
      </c>
      <c r="G4">
        <f>HLOOKUP(CalcMelate!H5,Frecs.Melate!$1:5,2+$A4,FALSE)</f>
        <v>3</v>
      </c>
      <c r="H4">
        <f>HLOOKUP(CalcMelate!I5,Frecs.Melate!$1:5,2+$A4,FALSE)</f>
        <v>3</v>
      </c>
    </row>
    <row r="5" spans="1:8" x14ac:dyDescent="0.2">
      <c r="A5">
        <v>4</v>
      </c>
      <c r="B5">
        <f>HLOOKUP(CalcMelate!C6,Frecs.Melate!$1:6,2+$A5,FALSE)</f>
        <v>3</v>
      </c>
      <c r="C5">
        <f>HLOOKUP(CalcMelate!D6,Frecs.Melate!$1:6,2+$A5,FALSE)</f>
        <v>5</v>
      </c>
      <c r="D5">
        <f>HLOOKUP(CalcMelate!E6,Frecs.Melate!$1:6,2+$A5,FALSE)</f>
        <v>3</v>
      </c>
      <c r="E5">
        <f>HLOOKUP(CalcMelate!F6,Frecs.Melate!$1:6,2+$A5,FALSE)</f>
        <v>0</v>
      </c>
      <c r="F5">
        <f>HLOOKUP(CalcMelate!G6,Frecs.Melate!$1:6,2+$A5,FALSE)</f>
        <v>2</v>
      </c>
      <c r="G5">
        <f>HLOOKUP(CalcMelate!H6,Frecs.Melate!$1:6,2+$A5,FALSE)</f>
        <v>4</v>
      </c>
      <c r="H5">
        <f>HLOOKUP(CalcMelate!I6,Frecs.Melate!$1:6,2+$A5,FALSE)</f>
        <v>4</v>
      </c>
    </row>
    <row r="6" spans="1:8" x14ac:dyDescent="0.2">
      <c r="A6">
        <v>5</v>
      </c>
      <c r="B6">
        <f>HLOOKUP(CalcMelate!C7,Frecs.Melate!$1:7,2+$A6,FALSE)</f>
        <v>3</v>
      </c>
      <c r="C6">
        <f>HLOOKUP(CalcMelate!D7,Frecs.Melate!$1:7,2+$A6,FALSE)</f>
        <v>4</v>
      </c>
      <c r="D6">
        <f>HLOOKUP(CalcMelate!E7,Frecs.Melate!$1:7,2+$A6,FALSE)</f>
        <v>2</v>
      </c>
      <c r="E6">
        <f>HLOOKUP(CalcMelate!F7,Frecs.Melate!$1:7,2+$A6,FALSE)</f>
        <v>4</v>
      </c>
      <c r="F6">
        <f>HLOOKUP(CalcMelate!G7,Frecs.Melate!$1:7,2+$A6,FALSE)</f>
        <v>2</v>
      </c>
      <c r="G6">
        <f>HLOOKUP(CalcMelate!H7,Frecs.Melate!$1:7,2+$A6,FALSE)</f>
        <v>2</v>
      </c>
      <c r="H6">
        <f>HLOOKUP(CalcMelate!I7,Frecs.Melate!$1:7,2+$A6,FALSE)</f>
        <v>2</v>
      </c>
    </row>
    <row r="7" spans="1:8" x14ac:dyDescent="0.2">
      <c r="A7">
        <v>6</v>
      </c>
      <c r="B7">
        <f>HLOOKUP(CalcMelate!C8,Frecs.Melate!$1:8,2+$A7,FALSE)</f>
        <v>2</v>
      </c>
      <c r="C7">
        <f>HLOOKUP(CalcMelate!D8,Frecs.Melate!$1:8,2+$A7,FALSE)</f>
        <v>4</v>
      </c>
      <c r="D7">
        <f>HLOOKUP(CalcMelate!E8,Frecs.Melate!$1:8,2+$A7,FALSE)</f>
        <v>3</v>
      </c>
      <c r="E7">
        <f>HLOOKUP(CalcMelate!F8,Frecs.Melate!$1:8,2+$A7,FALSE)</f>
        <v>6</v>
      </c>
      <c r="F7">
        <f>HLOOKUP(CalcMelate!G8,Frecs.Melate!$1:8,2+$A7,FALSE)</f>
        <v>4</v>
      </c>
      <c r="G7">
        <f>HLOOKUP(CalcMelate!H8,Frecs.Melate!$1:8,2+$A7,FALSE)</f>
        <v>2</v>
      </c>
      <c r="H7">
        <f>HLOOKUP(CalcMelate!I8,Frecs.Melate!$1:8,2+$A7,FALSE)</f>
        <v>5</v>
      </c>
    </row>
    <row r="8" spans="1:8" x14ac:dyDescent="0.2">
      <c r="A8">
        <v>7</v>
      </c>
      <c r="B8">
        <f>HLOOKUP(CalcMelate!C9,Frecs.Melate!$1:9,2+$A8,FALSE)</f>
        <v>2</v>
      </c>
      <c r="C8">
        <f>HLOOKUP(CalcMelate!D9,Frecs.Melate!$1:9,2+$A8,FALSE)</f>
        <v>3</v>
      </c>
      <c r="D8">
        <f>HLOOKUP(CalcMelate!E9,Frecs.Melate!$1:9,2+$A8,FALSE)</f>
        <v>5</v>
      </c>
      <c r="E8">
        <f>HLOOKUP(CalcMelate!F9,Frecs.Melate!$1:9,2+$A8,FALSE)</f>
        <v>1</v>
      </c>
      <c r="F8">
        <f>HLOOKUP(CalcMelate!G9,Frecs.Melate!$1:9,2+$A8,FALSE)</f>
        <v>1</v>
      </c>
      <c r="G8">
        <f>HLOOKUP(CalcMelate!H9,Frecs.Melate!$1:9,2+$A8,FALSE)</f>
        <v>3</v>
      </c>
      <c r="H8">
        <f>HLOOKUP(CalcMelate!I9,Frecs.Melate!$1:9,2+$A8,FALSE)</f>
        <v>3</v>
      </c>
    </row>
    <row r="9" spans="1:8" x14ac:dyDescent="0.2">
      <c r="A9">
        <v>8</v>
      </c>
      <c r="B9">
        <f>HLOOKUP(CalcMelate!C10,Frecs.Melate!$1:10,2+$A9,FALSE)</f>
        <v>2</v>
      </c>
      <c r="C9">
        <f>HLOOKUP(CalcMelate!D10,Frecs.Melate!$1:10,2+$A9,FALSE)</f>
        <v>3</v>
      </c>
      <c r="D9">
        <f>HLOOKUP(CalcMelate!E10,Frecs.Melate!$1:10,2+$A9,FALSE)</f>
        <v>0</v>
      </c>
      <c r="E9">
        <f>HLOOKUP(CalcMelate!F10,Frecs.Melate!$1:10,2+$A9,FALSE)</f>
        <v>4</v>
      </c>
      <c r="F9">
        <f>HLOOKUP(CalcMelate!G10,Frecs.Melate!$1:10,2+$A9,FALSE)</f>
        <v>4</v>
      </c>
      <c r="G9">
        <f>HLOOKUP(CalcMelate!H10,Frecs.Melate!$1:10,2+$A9,FALSE)</f>
        <v>6</v>
      </c>
      <c r="H9">
        <f>HLOOKUP(CalcMelate!I10,Frecs.Melate!$1:10,2+$A9,FALSE)</f>
        <v>4</v>
      </c>
    </row>
    <row r="10" spans="1:8" x14ac:dyDescent="0.2">
      <c r="A10">
        <v>9</v>
      </c>
      <c r="B10">
        <f>HLOOKUP(CalcMelate!C11,Frecs.Melate!$1:11,2+$A10,FALSE)</f>
        <v>4</v>
      </c>
      <c r="C10">
        <f>HLOOKUP(CalcMelate!D11,Frecs.Melate!$1:11,2+$A10,FALSE)</f>
        <v>0</v>
      </c>
      <c r="D10">
        <f>HLOOKUP(CalcMelate!E11,Frecs.Melate!$1:11,2+$A10,FALSE)</f>
        <v>3</v>
      </c>
      <c r="E10">
        <f>HLOOKUP(CalcMelate!F11,Frecs.Melate!$1:11,2+$A10,FALSE)</f>
        <v>2</v>
      </c>
      <c r="F10">
        <f>HLOOKUP(CalcMelate!G11,Frecs.Melate!$1:11,2+$A10,FALSE)</f>
        <v>3</v>
      </c>
      <c r="G10">
        <f>HLOOKUP(CalcMelate!H11,Frecs.Melate!$1:11,2+$A10,FALSE)</f>
        <v>2</v>
      </c>
      <c r="H10">
        <f>HLOOKUP(CalcMelate!I11,Frecs.Melate!$1:11,2+$A10,FALSE)</f>
        <v>2</v>
      </c>
    </row>
    <row r="11" spans="1:8" x14ac:dyDescent="0.2">
      <c r="A11">
        <v>10</v>
      </c>
      <c r="B11">
        <f>HLOOKUP(CalcMelate!C12,Frecs.Melate!$1:12,2+$A11,FALSE)</f>
        <v>3</v>
      </c>
      <c r="C11">
        <f>HLOOKUP(CalcMelate!D12,Frecs.Melate!$1:12,2+$A11,FALSE)</f>
        <v>1</v>
      </c>
      <c r="D11">
        <f>HLOOKUP(CalcMelate!E12,Frecs.Melate!$1:12,2+$A11,FALSE)</f>
        <v>3</v>
      </c>
      <c r="E11">
        <f>HLOOKUP(CalcMelate!F12,Frecs.Melate!$1:12,2+$A11,FALSE)</f>
        <v>3</v>
      </c>
      <c r="F11">
        <f>HLOOKUP(CalcMelate!G12,Frecs.Melate!$1:12,2+$A11,FALSE)</f>
        <v>2</v>
      </c>
      <c r="G11">
        <f>HLOOKUP(CalcMelate!H12,Frecs.Melate!$1:12,2+$A11,FALSE)</f>
        <v>3</v>
      </c>
      <c r="H11">
        <f>HLOOKUP(CalcMelate!I12,Frecs.Melate!$1:12,2+$A11,FALSE)</f>
        <v>3</v>
      </c>
    </row>
    <row r="12" spans="1:8" x14ac:dyDescent="0.2">
      <c r="A12">
        <v>11</v>
      </c>
      <c r="B12">
        <f>HLOOKUP(CalcMelate!C13,Frecs.Melate!$1:13,2+$A12,FALSE)</f>
        <v>1</v>
      </c>
      <c r="C12">
        <f>HLOOKUP(CalcMelate!D13,Frecs.Melate!$1:13,2+$A12,FALSE)</f>
        <v>2</v>
      </c>
      <c r="D12">
        <f>HLOOKUP(CalcMelate!E13,Frecs.Melate!$1:13,2+$A12,FALSE)</f>
        <v>1</v>
      </c>
      <c r="E12">
        <f>HLOOKUP(CalcMelate!F13,Frecs.Melate!$1:13,2+$A12,FALSE)</f>
        <v>2</v>
      </c>
      <c r="F12">
        <f>HLOOKUP(CalcMelate!G13,Frecs.Melate!$1:13,2+$A12,FALSE)</f>
        <v>5</v>
      </c>
      <c r="G12">
        <f>HLOOKUP(CalcMelate!H13,Frecs.Melate!$1:13,2+$A12,FALSE)</f>
        <v>2</v>
      </c>
      <c r="H12">
        <f>HLOOKUP(CalcMelate!I13,Frecs.Melate!$1:13,2+$A12,FALSE)</f>
        <v>2</v>
      </c>
    </row>
    <row r="13" spans="1:8" x14ac:dyDescent="0.2">
      <c r="A13">
        <v>12</v>
      </c>
      <c r="B13">
        <f>HLOOKUP(CalcMelate!C14,Frecs.Melate!$1:14,2+$A13,FALSE)</f>
        <v>2</v>
      </c>
      <c r="C13">
        <f>HLOOKUP(CalcMelate!D14,Frecs.Melate!$1:14,2+$A13,FALSE)</f>
        <v>3</v>
      </c>
      <c r="D13">
        <f>HLOOKUP(CalcMelate!E14,Frecs.Melate!$1:14,2+$A13,FALSE)</f>
        <v>2</v>
      </c>
      <c r="E13">
        <f>HLOOKUP(CalcMelate!F14,Frecs.Melate!$1:14,2+$A13,FALSE)</f>
        <v>2</v>
      </c>
      <c r="F13">
        <f>HLOOKUP(CalcMelate!G14,Frecs.Melate!$1:14,2+$A13,FALSE)</f>
        <v>1</v>
      </c>
      <c r="G13">
        <f>HLOOKUP(CalcMelate!H14,Frecs.Melate!$1:14,2+$A13,FALSE)</f>
        <v>2</v>
      </c>
      <c r="H13">
        <f>HLOOKUP(CalcMelate!I14,Frecs.Melate!$1:14,2+$A13,FALSE)</f>
        <v>2</v>
      </c>
    </row>
    <row r="14" spans="1:8" x14ac:dyDescent="0.2">
      <c r="A14">
        <v>13</v>
      </c>
      <c r="B14">
        <f>HLOOKUP(CalcMelate!C15,Frecs.Melate!$1:15,2+$A14,FALSE)</f>
        <v>4</v>
      </c>
      <c r="C14">
        <f>HLOOKUP(CalcMelate!D15,Frecs.Melate!$1:15,2+$A14,FALSE)</f>
        <v>1</v>
      </c>
      <c r="D14">
        <f>HLOOKUP(CalcMelate!E15,Frecs.Melate!$1:15,2+$A14,FALSE)</f>
        <v>1</v>
      </c>
      <c r="E14">
        <f>HLOOKUP(CalcMelate!F15,Frecs.Melate!$1:15,2+$A14,FALSE)</f>
        <v>2</v>
      </c>
      <c r="F14">
        <f>HLOOKUP(CalcMelate!G15,Frecs.Melate!$1:15,2+$A14,FALSE)</f>
        <v>3</v>
      </c>
      <c r="G14">
        <f>HLOOKUP(CalcMelate!H15,Frecs.Melate!$1:15,2+$A14,FALSE)</f>
        <v>7</v>
      </c>
      <c r="H14">
        <f>HLOOKUP(CalcMelate!I15,Frecs.Melate!$1:15,2+$A14,FALSE)</f>
        <v>3</v>
      </c>
    </row>
    <row r="15" spans="1:8" x14ac:dyDescent="0.2">
      <c r="A15">
        <v>14</v>
      </c>
      <c r="B15">
        <f>HLOOKUP(CalcMelate!C16,Frecs.Melate!$1:16,2+$A15,FALSE)</f>
        <v>1</v>
      </c>
      <c r="C15">
        <f>HLOOKUP(CalcMelate!D16,Frecs.Melate!$1:16,2+$A15,FALSE)</f>
        <v>3</v>
      </c>
      <c r="D15">
        <f>HLOOKUP(CalcMelate!E16,Frecs.Melate!$1:16,2+$A15,FALSE)</f>
        <v>4</v>
      </c>
      <c r="E15">
        <f>HLOOKUP(CalcMelate!F16,Frecs.Melate!$1:16,2+$A15,FALSE)</f>
        <v>5</v>
      </c>
      <c r="F15">
        <f>HLOOKUP(CalcMelate!G16,Frecs.Melate!$1:16,2+$A15,FALSE)</f>
        <v>2</v>
      </c>
      <c r="G15">
        <f>HLOOKUP(CalcMelate!H16,Frecs.Melate!$1:16,2+$A15,FALSE)</f>
        <v>6</v>
      </c>
      <c r="H15">
        <f>HLOOKUP(CalcMelate!I16,Frecs.Melate!$1:16,2+$A15,FALSE)</f>
        <v>3</v>
      </c>
    </row>
    <row r="16" spans="1:8" x14ac:dyDescent="0.2">
      <c r="A16">
        <v>15</v>
      </c>
      <c r="B16">
        <f>HLOOKUP(CalcMelate!C17,Frecs.Melate!$1:17,2+$A16,FALSE)</f>
        <v>0</v>
      </c>
      <c r="C16">
        <f>HLOOKUP(CalcMelate!D17,Frecs.Melate!$1:17,2+$A16,FALSE)</f>
        <v>3</v>
      </c>
      <c r="D16">
        <f>HLOOKUP(CalcMelate!E17,Frecs.Melate!$1:17,2+$A16,FALSE)</f>
        <v>0</v>
      </c>
      <c r="E16">
        <f>HLOOKUP(CalcMelate!F17,Frecs.Melate!$1:17,2+$A16,FALSE)</f>
        <v>2</v>
      </c>
      <c r="F16">
        <f>HLOOKUP(CalcMelate!G17,Frecs.Melate!$1:17,2+$A16,FALSE)</f>
        <v>3</v>
      </c>
      <c r="G16">
        <f>HLOOKUP(CalcMelate!H17,Frecs.Melate!$1:17,2+$A16,FALSE)</f>
        <v>2</v>
      </c>
      <c r="H16">
        <f>HLOOKUP(CalcMelate!I17,Frecs.Melate!$1:17,2+$A16,FALSE)</f>
        <v>7</v>
      </c>
    </row>
    <row r="17" spans="1:8" x14ac:dyDescent="0.2">
      <c r="A17">
        <v>16</v>
      </c>
      <c r="B17">
        <f>HLOOKUP(CalcMelate!C18,Frecs.Melate!$1:18,2+$A17,FALSE)</f>
        <v>4</v>
      </c>
      <c r="C17">
        <f>HLOOKUP(CalcMelate!D18,Frecs.Melate!$1:18,2+$A17,FALSE)</f>
        <v>2</v>
      </c>
      <c r="D17">
        <f>HLOOKUP(CalcMelate!E18,Frecs.Melate!$1:18,2+$A17,FALSE)</f>
        <v>2</v>
      </c>
      <c r="E17">
        <f>HLOOKUP(CalcMelate!F18,Frecs.Melate!$1:18,2+$A17,FALSE)</f>
        <v>6</v>
      </c>
      <c r="F17">
        <f>HLOOKUP(CalcMelate!G18,Frecs.Melate!$1:18,2+$A17,FALSE)</f>
        <v>2</v>
      </c>
      <c r="G17">
        <f>HLOOKUP(CalcMelate!H18,Frecs.Melate!$1:18,2+$A17,FALSE)</f>
        <v>5</v>
      </c>
      <c r="H17">
        <f>HLOOKUP(CalcMelate!I18,Frecs.Melate!$1:18,2+$A17,FALSE)</f>
        <v>1</v>
      </c>
    </row>
    <row r="18" spans="1:8" x14ac:dyDescent="0.2">
      <c r="A18">
        <v>17</v>
      </c>
      <c r="B18">
        <f>HLOOKUP(CalcMelate!C19,Frecs.Melate!$1:19,2+$A18,FALSE)</f>
        <v>2</v>
      </c>
      <c r="C18">
        <f>HLOOKUP(CalcMelate!D19,Frecs.Melate!$1:19,2+$A18,FALSE)</f>
        <v>5</v>
      </c>
      <c r="D18">
        <f>HLOOKUP(CalcMelate!E19,Frecs.Melate!$1:19,2+$A18,FALSE)</f>
        <v>2</v>
      </c>
      <c r="E18">
        <f>HLOOKUP(CalcMelate!F19,Frecs.Melate!$1:19,2+$A18,FALSE)</f>
        <v>3</v>
      </c>
      <c r="F18">
        <f>HLOOKUP(CalcMelate!G19,Frecs.Melate!$1:19,2+$A18,FALSE)</f>
        <v>2</v>
      </c>
      <c r="G18">
        <f>HLOOKUP(CalcMelate!H19,Frecs.Melate!$1:19,2+$A18,FALSE)</f>
        <v>3</v>
      </c>
      <c r="H18">
        <f>HLOOKUP(CalcMelate!I19,Frecs.Melate!$1:19,2+$A18,FALSE)</f>
        <v>3</v>
      </c>
    </row>
    <row r="19" spans="1:8" x14ac:dyDescent="0.2">
      <c r="A19">
        <v>18</v>
      </c>
      <c r="B19">
        <f>HLOOKUP(CalcMelate!C20,Frecs.Melate!$1:20,2+$A19,FALSE)</f>
        <v>2</v>
      </c>
      <c r="C19">
        <f>HLOOKUP(CalcMelate!D20,Frecs.Melate!$1:20,2+$A19,FALSE)</f>
        <v>4</v>
      </c>
      <c r="D19">
        <f>HLOOKUP(CalcMelate!E20,Frecs.Melate!$1:20,2+$A19,FALSE)</f>
        <v>2</v>
      </c>
      <c r="E19">
        <f>HLOOKUP(CalcMelate!F20,Frecs.Melate!$1:20,2+$A19,FALSE)</f>
        <v>1</v>
      </c>
      <c r="F19">
        <f>HLOOKUP(CalcMelate!G20,Frecs.Melate!$1:20,2+$A19,FALSE)</f>
        <v>0</v>
      </c>
      <c r="G19">
        <f>HLOOKUP(CalcMelate!H20,Frecs.Melate!$1:20,2+$A19,FALSE)</f>
        <v>4</v>
      </c>
      <c r="H19">
        <f>HLOOKUP(CalcMelate!I20,Frecs.Melate!$1:20,2+$A19,FALSE)</f>
        <v>2</v>
      </c>
    </row>
    <row r="20" spans="1:8" x14ac:dyDescent="0.2">
      <c r="A20">
        <v>19</v>
      </c>
      <c r="B20">
        <f>HLOOKUP(CalcMelate!C21,Frecs.Melate!$1:21,2+$A20,FALSE)</f>
        <v>3</v>
      </c>
      <c r="C20">
        <f>HLOOKUP(CalcMelate!D21,Frecs.Melate!$1:21,2+$A20,FALSE)</f>
        <v>1</v>
      </c>
      <c r="D20">
        <f>HLOOKUP(CalcMelate!E21,Frecs.Melate!$1:21,2+$A20,FALSE)</f>
        <v>1</v>
      </c>
      <c r="E20">
        <f>HLOOKUP(CalcMelate!F21,Frecs.Melate!$1:21,2+$A20,FALSE)</f>
        <v>1</v>
      </c>
      <c r="F20">
        <f>HLOOKUP(CalcMelate!G21,Frecs.Melate!$1:21,2+$A20,FALSE)</f>
        <v>4</v>
      </c>
      <c r="G20">
        <f>HLOOKUP(CalcMelate!H21,Frecs.Melate!$1:21,2+$A20,FALSE)</f>
        <v>4</v>
      </c>
      <c r="H20">
        <f>HLOOKUP(CalcMelate!I21,Frecs.Melate!$1:21,2+$A20,FALSE)</f>
        <v>1</v>
      </c>
    </row>
    <row r="21" spans="1:8" x14ac:dyDescent="0.2">
      <c r="A21">
        <v>20</v>
      </c>
      <c r="B21">
        <f>HLOOKUP(CalcMelate!C22,Frecs.Melate!$1:22,2+$A21,FALSE)</f>
        <v>2</v>
      </c>
      <c r="C21">
        <f>HLOOKUP(CalcMelate!D22,Frecs.Melate!$1:22,2+$A21,FALSE)</f>
        <v>2</v>
      </c>
      <c r="D21">
        <f>HLOOKUP(CalcMelate!E22,Frecs.Melate!$1:22,2+$A21,FALSE)</f>
        <v>1</v>
      </c>
      <c r="E21">
        <f>HLOOKUP(CalcMelate!F22,Frecs.Melate!$1:22,2+$A21,FALSE)</f>
        <v>1</v>
      </c>
      <c r="F21">
        <f>HLOOKUP(CalcMelate!G22,Frecs.Melate!$1:22,2+$A21,FALSE)</f>
        <v>0</v>
      </c>
      <c r="G21">
        <f>HLOOKUP(CalcMelate!H22,Frecs.Melate!$1:22,2+$A21,FALSE)</f>
        <v>5</v>
      </c>
      <c r="H21">
        <f>HLOOKUP(CalcMelate!I22,Frecs.Melate!$1:22,2+$A21,FALSE)</f>
        <v>3</v>
      </c>
    </row>
    <row r="22" spans="1:8" x14ac:dyDescent="0.2">
      <c r="A22">
        <v>21</v>
      </c>
      <c r="B22">
        <f>HLOOKUP(CalcMelate!C23,Frecs.Melate!$1:23,2+$A22,FALSE)</f>
        <v>2</v>
      </c>
      <c r="C22">
        <f>HLOOKUP(CalcMelate!D23,Frecs.Melate!$1:23,2+$A22,FALSE)</f>
        <v>2</v>
      </c>
      <c r="D22">
        <f>HLOOKUP(CalcMelate!E23,Frecs.Melate!$1:23,2+$A22,FALSE)</f>
        <v>1</v>
      </c>
      <c r="E22">
        <f>HLOOKUP(CalcMelate!F23,Frecs.Melate!$1:23,2+$A22,FALSE)</f>
        <v>3</v>
      </c>
      <c r="F22">
        <f>HLOOKUP(CalcMelate!G23,Frecs.Melate!$1:23,2+$A22,FALSE)</f>
        <v>5</v>
      </c>
      <c r="G22">
        <f>HLOOKUP(CalcMelate!H23,Frecs.Melate!$1:23,2+$A22,FALSE)</f>
        <v>3</v>
      </c>
      <c r="H22">
        <f>HLOOKUP(CalcMelate!I23,Frecs.Melate!$1:23,2+$A22,FALSE)</f>
        <v>2</v>
      </c>
    </row>
    <row r="23" spans="1:8" x14ac:dyDescent="0.2">
      <c r="A23">
        <v>22</v>
      </c>
      <c r="B23">
        <f>HLOOKUP(CalcMelate!C24,Frecs.Melate!$1:24,2+$A23,FALSE)</f>
        <v>4</v>
      </c>
      <c r="C23">
        <f>HLOOKUP(CalcMelate!D24,Frecs.Melate!$1:24,2+$A23,FALSE)</f>
        <v>4</v>
      </c>
      <c r="D23">
        <f>HLOOKUP(CalcMelate!E24,Frecs.Melate!$1:24,2+$A23,FALSE)</f>
        <v>3</v>
      </c>
      <c r="E23">
        <f>HLOOKUP(CalcMelate!F24,Frecs.Melate!$1:24,2+$A23,FALSE)</f>
        <v>3</v>
      </c>
      <c r="F23">
        <f>HLOOKUP(CalcMelate!G24,Frecs.Melate!$1:24,2+$A23,FALSE)</f>
        <v>5</v>
      </c>
      <c r="G23">
        <f>HLOOKUP(CalcMelate!H24,Frecs.Melate!$1:24,2+$A23,FALSE)</f>
        <v>3</v>
      </c>
      <c r="H23">
        <f>HLOOKUP(CalcMelate!I24,Frecs.Melate!$1:24,2+$A23,FALSE)</f>
        <v>4</v>
      </c>
    </row>
    <row r="24" spans="1:8" x14ac:dyDescent="0.2">
      <c r="A24">
        <v>23</v>
      </c>
      <c r="B24">
        <f>HLOOKUP(CalcMelate!C25,Frecs.Melate!$1:25,2+$A24,FALSE)</f>
        <v>3</v>
      </c>
      <c r="C24">
        <f>HLOOKUP(CalcMelate!D25,Frecs.Melate!$1:25,2+$A24,FALSE)</f>
        <v>2</v>
      </c>
      <c r="D24">
        <f>HLOOKUP(CalcMelate!E25,Frecs.Melate!$1:25,2+$A24,FALSE)</f>
        <v>3</v>
      </c>
      <c r="E24">
        <f>HLOOKUP(CalcMelate!F25,Frecs.Melate!$1:25,2+$A24,FALSE)</f>
        <v>1</v>
      </c>
      <c r="F24">
        <f>HLOOKUP(CalcMelate!G25,Frecs.Melate!$1:25,2+$A24,FALSE)</f>
        <v>1</v>
      </c>
      <c r="G24">
        <f>HLOOKUP(CalcMelate!H25,Frecs.Melate!$1:25,2+$A24,FALSE)</f>
        <v>3</v>
      </c>
      <c r="H24">
        <f>HLOOKUP(CalcMelate!I25,Frecs.Melate!$1:25,2+$A24,FALSE)</f>
        <v>2</v>
      </c>
    </row>
    <row r="25" spans="1:8" x14ac:dyDescent="0.2">
      <c r="A25">
        <v>24</v>
      </c>
      <c r="B25">
        <f>HLOOKUP(CalcMelate!C26,Frecs.Melate!$1:26,2+$A25,FALSE)</f>
        <v>3</v>
      </c>
      <c r="C25">
        <f>HLOOKUP(CalcMelate!D26,Frecs.Melate!$1:26,2+$A25,FALSE)</f>
        <v>3</v>
      </c>
      <c r="D25">
        <f>HLOOKUP(CalcMelate!E26,Frecs.Melate!$1:26,2+$A25,FALSE)</f>
        <v>1</v>
      </c>
      <c r="E25">
        <f>HLOOKUP(CalcMelate!F26,Frecs.Melate!$1:26,2+$A25,FALSE)</f>
        <v>3</v>
      </c>
      <c r="F25">
        <f>HLOOKUP(CalcMelate!G26,Frecs.Melate!$1:26,2+$A25,FALSE)</f>
        <v>6</v>
      </c>
      <c r="G25">
        <f>HLOOKUP(CalcMelate!H26,Frecs.Melate!$1:26,2+$A25,FALSE)</f>
        <v>1</v>
      </c>
      <c r="H25">
        <f>HLOOKUP(CalcMelate!I26,Frecs.Melate!$1:26,2+$A25,FALSE)</f>
        <v>0</v>
      </c>
    </row>
    <row r="26" spans="1:8" x14ac:dyDescent="0.2">
      <c r="A26">
        <v>25</v>
      </c>
      <c r="B26">
        <f>HLOOKUP(CalcMelate!C27,Frecs.Melate!$1:27,2+$A26,FALSE)</f>
        <v>2</v>
      </c>
      <c r="C26">
        <f>HLOOKUP(CalcMelate!D27,Frecs.Melate!$1:27,2+$A26,FALSE)</f>
        <v>2</v>
      </c>
      <c r="D26">
        <f>HLOOKUP(CalcMelate!E27,Frecs.Melate!$1:27,2+$A26,FALSE)</f>
        <v>2</v>
      </c>
      <c r="E26">
        <f>HLOOKUP(CalcMelate!F27,Frecs.Melate!$1:27,2+$A26,FALSE)</f>
        <v>2</v>
      </c>
      <c r="F26">
        <f>HLOOKUP(CalcMelate!G27,Frecs.Melate!$1:27,2+$A26,FALSE)</f>
        <v>0</v>
      </c>
      <c r="G26">
        <f>HLOOKUP(CalcMelate!H27,Frecs.Melate!$1:27,2+$A26,FALSE)</f>
        <v>3</v>
      </c>
      <c r="H26">
        <f>HLOOKUP(CalcMelate!I27,Frecs.Melate!$1:27,2+$A26,FALSE)</f>
        <v>2</v>
      </c>
    </row>
    <row r="27" spans="1:8" x14ac:dyDescent="0.2">
      <c r="A27">
        <v>26</v>
      </c>
      <c r="B27">
        <f>HLOOKUP(CalcMelate!C28,Frecs.Melate!$1:28,2+$A27,FALSE)</f>
        <v>4</v>
      </c>
      <c r="C27">
        <f>HLOOKUP(CalcMelate!D28,Frecs.Melate!$1:28,2+$A27,FALSE)</f>
        <v>2</v>
      </c>
      <c r="D27">
        <f>HLOOKUP(CalcMelate!E28,Frecs.Melate!$1:28,2+$A27,FALSE)</f>
        <v>2</v>
      </c>
      <c r="E27">
        <f>HLOOKUP(CalcMelate!F28,Frecs.Melate!$1:28,2+$A27,FALSE)</f>
        <v>4</v>
      </c>
      <c r="F27">
        <f>HLOOKUP(CalcMelate!G28,Frecs.Melate!$1:28,2+$A27,FALSE)</f>
        <v>2</v>
      </c>
      <c r="G27">
        <f>HLOOKUP(CalcMelate!H28,Frecs.Melate!$1:28,2+$A27,FALSE)</f>
        <v>4</v>
      </c>
      <c r="H27">
        <f>HLOOKUP(CalcMelate!I28,Frecs.Melate!$1:28,2+$A27,FALSE)</f>
        <v>3</v>
      </c>
    </row>
    <row r="28" spans="1:8" x14ac:dyDescent="0.2">
      <c r="A28">
        <v>27</v>
      </c>
      <c r="B28">
        <f>HLOOKUP(CalcMelate!C29,Frecs.Melate!$1:29,2+$A28,FALSE)</f>
        <v>1</v>
      </c>
      <c r="C28">
        <f>HLOOKUP(CalcMelate!D29,Frecs.Melate!$1:29,2+$A28,FALSE)</f>
        <v>2</v>
      </c>
      <c r="D28">
        <f>HLOOKUP(CalcMelate!E29,Frecs.Melate!$1:29,2+$A28,FALSE)</f>
        <v>1</v>
      </c>
      <c r="E28">
        <f>HLOOKUP(CalcMelate!F29,Frecs.Melate!$1:29,2+$A28,FALSE)</f>
        <v>1</v>
      </c>
      <c r="F28">
        <f>HLOOKUP(CalcMelate!G29,Frecs.Melate!$1:29,2+$A28,FALSE)</f>
        <v>1</v>
      </c>
      <c r="G28">
        <f>HLOOKUP(CalcMelate!H29,Frecs.Melate!$1:29,2+$A28,FALSE)</f>
        <v>5</v>
      </c>
      <c r="H28">
        <f>HLOOKUP(CalcMelate!I29,Frecs.Melate!$1:29,2+$A28,FALSE)</f>
        <v>4</v>
      </c>
    </row>
    <row r="29" spans="1:8" x14ac:dyDescent="0.2">
      <c r="A29">
        <v>28</v>
      </c>
      <c r="B29">
        <f>HLOOKUP(CalcMelate!C30,Frecs.Melate!$1:30,2+$A29,FALSE)</f>
        <v>2</v>
      </c>
      <c r="C29">
        <f>HLOOKUP(CalcMelate!D30,Frecs.Melate!$1:30,2+$A29,FALSE)</f>
        <v>1</v>
      </c>
      <c r="D29">
        <f>HLOOKUP(CalcMelate!E30,Frecs.Melate!$1:30,2+$A29,FALSE)</f>
        <v>4</v>
      </c>
      <c r="E29">
        <f>HLOOKUP(CalcMelate!F30,Frecs.Melate!$1:30,2+$A29,FALSE)</f>
        <v>2</v>
      </c>
      <c r="F29">
        <f>HLOOKUP(CalcMelate!G30,Frecs.Melate!$1:30,2+$A29,FALSE)</f>
        <v>4</v>
      </c>
      <c r="G29">
        <f>HLOOKUP(CalcMelate!H30,Frecs.Melate!$1:30,2+$A29,FALSE)</f>
        <v>2</v>
      </c>
      <c r="H29">
        <f>HLOOKUP(CalcMelate!I30,Frecs.Melate!$1:30,2+$A29,FALSE)</f>
        <v>3</v>
      </c>
    </row>
    <row r="30" spans="1:8" x14ac:dyDescent="0.2">
      <c r="A30">
        <v>29</v>
      </c>
      <c r="B30">
        <f>HLOOKUP(CalcMelate!C31,Frecs.Melate!$1:31,2+$A30,FALSE)</f>
        <v>0</v>
      </c>
      <c r="C30">
        <f>HLOOKUP(CalcMelate!D31,Frecs.Melate!$1:31,2+$A30,FALSE)</f>
        <v>2</v>
      </c>
      <c r="D30">
        <f>HLOOKUP(CalcMelate!E31,Frecs.Melate!$1:31,2+$A30,FALSE)</f>
        <v>1</v>
      </c>
      <c r="E30">
        <f>HLOOKUP(CalcMelate!F31,Frecs.Melate!$1:31,2+$A30,FALSE)</f>
        <v>3</v>
      </c>
      <c r="F30">
        <f>HLOOKUP(CalcMelate!G31,Frecs.Melate!$1:31,2+$A30,FALSE)</f>
        <v>7</v>
      </c>
      <c r="G30">
        <f>HLOOKUP(CalcMelate!H31,Frecs.Melate!$1:31,2+$A30,FALSE)</f>
        <v>3</v>
      </c>
      <c r="H30">
        <f>HLOOKUP(CalcMelate!I31,Frecs.Melate!$1:31,2+$A30,FALSE)</f>
        <v>3</v>
      </c>
    </row>
    <row r="31" spans="1:8" x14ac:dyDescent="0.2">
      <c r="A31">
        <v>30</v>
      </c>
      <c r="B31">
        <f>HLOOKUP(CalcMelate!C32,Frecs.Melate!$1:32,2+$A31,FALSE)</f>
        <v>6</v>
      </c>
      <c r="C31">
        <f>HLOOKUP(CalcMelate!D32,Frecs.Melate!$1:32,2+$A31,FALSE)</f>
        <v>1</v>
      </c>
      <c r="D31">
        <f>HLOOKUP(CalcMelate!E32,Frecs.Melate!$1:32,2+$A31,FALSE)</f>
        <v>3</v>
      </c>
      <c r="E31">
        <f>HLOOKUP(CalcMelate!F32,Frecs.Melate!$1:32,2+$A31,FALSE)</f>
        <v>2</v>
      </c>
      <c r="F31">
        <f>HLOOKUP(CalcMelate!G32,Frecs.Melate!$1:32,2+$A31,FALSE)</f>
        <v>4</v>
      </c>
      <c r="G31">
        <f>HLOOKUP(CalcMelate!H32,Frecs.Melate!$1:32,2+$A31,FALSE)</f>
        <v>3</v>
      </c>
      <c r="H31">
        <f>HLOOKUP(CalcMelate!I32,Frecs.Melate!$1:32,2+$A31,FALSE)</f>
        <v>0</v>
      </c>
    </row>
  </sheetData>
  <sheetCalcPr fullCalcOnLoad="1"/>
  <phoneticPr fontId="2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Q38"/>
  <sheetViews>
    <sheetView workbookViewId="0">
      <selection activeCell="B22" sqref="B22"/>
    </sheetView>
  </sheetViews>
  <sheetFormatPr defaultColWidth="11.42578125" defaultRowHeight="12.75" x14ac:dyDescent="0.2"/>
  <cols>
    <col min="1" max="8" width="11.42578125" customWidth="1"/>
    <col min="9" max="9" width="14" customWidth="1"/>
    <col min="10" max="16" width="4.5703125" customWidth="1"/>
  </cols>
  <sheetData>
    <row r="1" spans="1:16" x14ac:dyDescent="0.2">
      <c r="A1" t="s">
        <v>18</v>
      </c>
      <c r="B1" t="s">
        <v>17</v>
      </c>
      <c r="I1" s="4" t="s">
        <v>19</v>
      </c>
      <c r="J1" s="4">
        <v>0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/>
    </row>
    <row r="2" spans="1:16" x14ac:dyDescent="0.2">
      <c r="A2">
        <v>1</v>
      </c>
      <c r="B2">
        <f>IF(Mezcla!B2&lt;5,Mezcla!B2,5)</f>
        <v>3</v>
      </c>
      <c r="C2">
        <f>IF(Mezcla!C2&lt;5,Mezcla!C2,5)</f>
        <v>1</v>
      </c>
      <c r="D2">
        <f>IF(Mezcla!D2&lt;5,Mezcla!D2,5)</f>
        <v>1</v>
      </c>
      <c r="E2">
        <f>IF(Mezcla!E2&lt;5,Mezcla!E2,5)</f>
        <v>2</v>
      </c>
      <c r="F2">
        <f>IF(Mezcla!F2&lt;5,Mezcla!F2,5)</f>
        <v>1</v>
      </c>
      <c r="G2">
        <f>IF(Mezcla!G2&lt;5,Mezcla!G2,5)</f>
        <v>4</v>
      </c>
      <c r="H2">
        <f>IF(Mezcla!H2&lt;5,Mezcla!H2,5)</f>
        <v>2</v>
      </c>
      <c r="J2">
        <f>COUNTIF($B2:$H2,J$1)</f>
        <v>0</v>
      </c>
      <c r="K2">
        <f t="shared" ref="K2:O17" si="0">COUNTIF($B2:$H2,K$1)</f>
        <v>3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0</v>
      </c>
    </row>
    <row r="3" spans="1:16" x14ac:dyDescent="0.2">
      <c r="A3">
        <v>2</v>
      </c>
      <c r="B3">
        <f>IF(Mezcla!B3&lt;5,Mezcla!B3,5)</f>
        <v>4</v>
      </c>
      <c r="C3">
        <f>IF(Mezcla!C3&lt;5,Mezcla!C3,5)</f>
        <v>3</v>
      </c>
      <c r="D3">
        <f>IF(Mezcla!D3&lt;5,Mezcla!D3,5)</f>
        <v>1</v>
      </c>
      <c r="E3">
        <f>IF(Mezcla!E3&lt;5,Mezcla!E3,5)</f>
        <v>5</v>
      </c>
      <c r="F3">
        <f>IF(Mezcla!F3&lt;5,Mezcla!F3,5)</f>
        <v>2</v>
      </c>
      <c r="G3">
        <f>IF(Mezcla!G3&lt;5,Mezcla!G3,5)</f>
        <v>2</v>
      </c>
      <c r="H3">
        <f>IF(Mezcla!H3&lt;5,Mezcla!H3,5)</f>
        <v>5</v>
      </c>
      <c r="J3">
        <f>COUNTIF($B3:$H3,J$1)</f>
        <v>0</v>
      </c>
      <c r="K3">
        <f t="shared" si="0"/>
        <v>1</v>
      </c>
      <c r="L3">
        <f t="shared" si="0"/>
        <v>2</v>
      </c>
      <c r="M3">
        <f t="shared" si="0"/>
        <v>1</v>
      </c>
      <c r="N3">
        <f t="shared" si="0"/>
        <v>1</v>
      </c>
      <c r="O3">
        <f t="shared" si="0"/>
        <v>2</v>
      </c>
    </row>
    <row r="4" spans="1:16" x14ac:dyDescent="0.2">
      <c r="A4">
        <v>3</v>
      </c>
      <c r="B4">
        <f>IF(Mezcla!B4&lt;5,Mezcla!B4,5)</f>
        <v>2</v>
      </c>
      <c r="C4">
        <f>IF(Mezcla!C4&lt;5,Mezcla!C4,5)</f>
        <v>0</v>
      </c>
      <c r="D4">
        <f>IF(Mezcla!D4&lt;5,Mezcla!D4,5)</f>
        <v>4</v>
      </c>
      <c r="E4">
        <f>IF(Mezcla!E4&lt;5,Mezcla!E4,5)</f>
        <v>3</v>
      </c>
      <c r="F4">
        <f>IF(Mezcla!F4&lt;5,Mezcla!F4,5)</f>
        <v>3</v>
      </c>
      <c r="G4">
        <f>IF(Mezcla!G4&lt;5,Mezcla!G4,5)</f>
        <v>3</v>
      </c>
      <c r="H4">
        <f>IF(Mezcla!H4&lt;5,Mezcla!H4,5)</f>
        <v>3</v>
      </c>
      <c r="J4">
        <f t="shared" ref="J4:O31" si="1">COUNTIF($B4:$H4,J$1)</f>
        <v>1</v>
      </c>
      <c r="K4">
        <f t="shared" si="0"/>
        <v>0</v>
      </c>
      <c r="L4">
        <f t="shared" si="0"/>
        <v>1</v>
      </c>
      <c r="M4">
        <f t="shared" si="0"/>
        <v>4</v>
      </c>
      <c r="N4">
        <f t="shared" si="0"/>
        <v>1</v>
      </c>
      <c r="O4">
        <f t="shared" si="0"/>
        <v>0</v>
      </c>
    </row>
    <row r="5" spans="1:16" x14ac:dyDescent="0.2">
      <c r="A5">
        <v>4</v>
      </c>
      <c r="B5">
        <f>IF(Mezcla!B5&lt;5,Mezcla!B5,5)</f>
        <v>3</v>
      </c>
      <c r="C5">
        <f>IF(Mezcla!C5&lt;5,Mezcla!C5,5)</f>
        <v>5</v>
      </c>
      <c r="D5">
        <f>IF(Mezcla!D5&lt;5,Mezcla!D5,5)</f>
        <v>3</v>
      </c>
      <c r="E5">
        <f>IF(Mezcla!E5&lt;5,Mezcla!E5,5)</f>
        <v>0</v>
      </c>
      <c r="F5">
        <f>IF(Mezcla!F5&lt;5,Mezcla!F5,5)</f>
        <v>2</v>
      </c>
      <c r="G5">
        <f>IF(Mezcla!G5&lt;5,Mezcla!G5,5)</f>
        <v>4</v>
      </c>
      <c r="H5">
        <f>IF(Mezcla!H5&lt;5,Mezcla!H5,5)</f>
        <v>4</v>
      </c>
      <c r="J5">
        <f t="shared" si="1"/>
        <v>1</v>
      </c>
      <c r="K5">
        <f t="shared" si="0"/>
        <v>0</v>
      </c>
      <c r="L5">
        <f t="shared" si="0"/>
        <v>1</v>
      </c>
      <c r="M5">
        <f t="shared" si="0"/>
        <v>2</v>
      </c>
      <c r="N5">
        <f t="shared" si="0"/>
        <v>2</v>
      </c>
      <c r="O5">
        <f t="shared" si="0"/>
        <v>1</v>
      </c>
    </row>
    <row r="6" spans="1:16" x14ac:dyDescent="0.2">
      <c r="A6">
        <v>5</v>
      </c>
      <c r="B6">
        <f>IF(Mezcla!B6&lt;5,Mezcla!B6,5)</f>
        <v>3</v>
      </c>
      <c r="C6">
        <f>IF(Mezcla!C6&lt;5,Mezcla!C6,5)</f>
        <v>4</v>
      </c>
      <c r="D6">
        <f>IF(Mezcla!D6&lt;5,Mezcla!D6,5)</f>
        <v>2</v>
      </c>
      <c r="E6">
        <f>IF(Mezcla!E6&lt;5,Mezcla!E6,5)</f>
        <v>4</v>
      </c>
      <c r="F6">
        <f>IF(Mezcla!F6&lt;5,Mezcla!F6,5)</f>
        <v>2</v>
      </c>
      <c r="G6">
        <f>IF(Mezcla!G6&lt;5,Mezcla!G6,5)</f>
        <v>2</v>
      </c>
      <c r="H6">
        <f>IF(Mezcla!H6&lt;5,Mezcla!H6,5)</f>
        <v>2</v>
      </c>
      <c r="J6">
        <f t="shared" si="1"/>
        <v>0</v>
      </c>
      <c r="K6">
        <f t="shared" si="0"/>
        <v>0</v>
      </c>
      <c r="L6">
        <f t="shared" si="0"/>
        <v>4</v>
      </c>
      <c r="M6">
        <f t="shared" si="0"/>
        <v>1</v>
      </c>
      <c r="N6">
        <f t="shared" si="0"/>
        <v>2</v>
      </c>
      <c r="O6">
        <f t="shared" si="0"/>
        <v>0</v>
      </c>
    </row>
    <row r="7" spans="1:16" x14ac:dyDescent="0.2">
      <c r="A7">
        <v>6</v>
      </c>
      <c r="B7">
        <f>IF(Mezcla!B7&lt;5,Mezcla!B7,5)</f>
        <v>2</v>
      </c>
      <c r="C7">
        <f>IF(Mezcla!C7&lt;5,Mezcla!C7,5)</f>
        <v>4</v>
      </c>
      <c r="D7">
        <f>IF(Mezcla!D7&lt;5,Mezcla!D7,5)</f>
        <v>3</v>
      </c>
      <c r="E7">
        <f>IF(Mezcla!E7&lt;5,Mezcla!E7,5)</f>
        <v>5</v>
      </c>
      <c r="F7">
        <f>IF(Mezcla!F7&lt;5,Mezcla!F7,5)</f>
        <v>4</v>
      </c>
      <c r="G7">
        <f>IF(Mezcla!G7&lt;5,Mezcla!G7,5)</f>
        <v>2</v>
      </c>
      <c r="H7">
        <f>IF(Mezcla!H7&lt;5,Mezcla!H7,5)</f>
        <v>5</v>
      </c>
      <c r="J7">
        <f t="shared" si="1"/>
        <v>0</v>
      </c>
      <c r="K7">
        <f t="shared" si="0"/>
        <v>0</v>
      </c>
      <c r="L7">
        <f t="shared" si="0"/>
        <v>2</v>
      </c>
      <c r="M7">
        <f t="shared" si="0"/>
        <v>1</v>
      </c>
      <c r="N7">
        <f t="shared" si="0"/>
        <v>2</v>
      </c>
      <c r="O7">
        <f t="shared" si="0"/>
        <v>2</v>
      </c>
    </row>
    <row r="8" spans="1:16" x14ac:dyDescent="0.2">
      <c r="A8">
        <v>7</v>
      </c>
      <c r="B8">
        <f>IF(Mezcla!B8&lt;5,Mezcla!B8,5)</f>
        <v>2</v>
      </c>
      <c r="C8">
        <f>IF(Mezcla!C8&lt;5,Mezcla!C8,5)</f>
        <v>3</v>
      </c>
      <c r="D8">
        <f>IF(Mezcla!D8&lt;5,Mezcla!D8,5)</f>
        <v>5</v>
      </c>
      <c r="E8">
        <f>IF(Mezcla!E8&lt;5,Mezcla!E8,5)</f>
        <v>1</v>
      </c>
      <c r="F8">
        <f>IF(Mezcla!F8&lt;5,Mezcla!F8,5)</f>
        <v>1</v>
      </c>
      <c r="G8">
        <f>IF(Mezcla!G8&lt;5,Mezcla!G8,5)</f>
        <v>3</v>
      </c>
      <c r="H8">
        <f>IF(Mezcla!H8&lt;5,Mezcla!H8,5)</f>
        <v>3</v>
      </c>
      <c r="J8">
        <f t="shared" si="1"/>
        <v>0</v>
      </c>
      <c r="K8">
        <f t="shared" si="0"/>
        <v>2</v>
      </c>
      <c r="L8">
        <f t="shared" si="0"/>
        <v>1</v>
      </c>
      <c r="M8">
        <f t="shared" si="0"/>
        <v>3</v>
      </c>
      <c r="N8">
        <f t="shared" si="0"/>
        <v>0</v>
      </c>
      <c r="O8">
        <f t="shared" si="0"/>
        <v>1</v>
      </c>
    </row>
    <row r="9" spans="1:16" x14ac:dyDescent="0.2">
      <c r="A9">
        <v>8</v>
      </c>
      <c r="B9">
        <f>IF(Mezcla!B9&lt;5,Mezcla!B9,5)</f>
        <v>2</v>
      </c>
      <c r="C9">
        <f>IF(Mezcla!C9&lt;5,Mezcla!C9,5)</f>
        <v>3</v>
      </c>
      <c r="D9">
        <f>IF(Mezcla!D9&lt;5,Mezcla!D9,5)</f>
        <v>0</v>
      </c>
      <c r="E9">
        <f>IF(Mezcla!E9&lt;5,Mezcla!E9,5)</f>
        <v>4</v>
      </c>
      <c r="F9">
        <f>IF(Mezcla!F9&lt;5,Mezcla!F9,5)</f>
        <v>4</v>
      </c>
      <c r="G9">
        <f>IF(Mezcla!G9&lt;5,Mezcla!G9,5)</f>
        <v>5</v>
      </c>
      <c r="H9">
        <f>IF(Mezcla!H9&lt;5,Mezcla!H9,5)</f>
        <v>4</v>
      </c>
      <c r="J9">
        <f t="shared" si="1"/>
        <v>1</v>
      </c>
      <c r="K9">
        <f t="shared" si="0"/>
        <v>0</v>
      </c>
      <c r="L9">
        <f t="shared" si="0"/>
        <v>1</v>
      </c>
      <c r="M9">
        <f t="shared" si="0"/>
        <v>1</v>
      </c>
      <c r="N9">
        <f t="shared" si="0"/>
        <v>3</v>
      </c>
      <c r="O9">
        <f t="shared" si="0"/>
        <v>1</v>
      </c>
    </row>
    <row r="10" spans="1:16" x14ac:dyDescent="0.2">
      <c r="A10">
        <v>9</v>
      </c>
      <c r="B10">
        <f>IF(Mezcla!B10&lt;5,Mezcla!B10,5)</f>
        <v>4</v>
      </c>
      <c r="C10">
        <f>IF(Mezcla!C10&lt;5,Mezcla!C10,5)</f>
        <v>0</v>
      </c>
      <c r="D10">
        <f>IF(Mezcla!D10&lt;5,Mezcla!D10,5)</f>
        <v>3</v>
      </c>
      <c r="E10">
        <f>IF(Mezcla!E10&lt;5,Mezcla!E10,5)</f>
        <v>2</v>
      </c>
      <c r="F10">
        <f>IF(Mezcla!F10&lt;5,Mezcla!F10,5)</f>
        <v>3</v>
      </c>
      <c r="G10">
        <f>IF(Mezcla!G10&lt;5,Mezcla!G10,5)</f>
        <v>2</v>
      </c>
      <c r="H10">
        <f>IF(Mezcla!H10&lt;5,Mezcla!H10,5)</f>
        <v>2</v>
      </c>
      <c r="J10">
        <f t="shared" si="1"/>
        <v>1</v>
      </c>
      <c r="K10">
        <f t="shared" si="0"/>
        <v>0</v>
      </c>
      <c r="L10">
        <f t="shared" si="0"/>
        <v>3</v>
      </c>
      <c r="M10">
        <f t="shared" si="0"/>
        <v>2</v>
      </c>
      <c r="N10">
        <f t="shared" si="0"/>
        <v>1</v>
      </c>
      <c r="O10">
        <f t="shared" si="0"/>
        <v>0</v>
      </c>
    </row>
    <row r="11" spans="1:16" x14ac:dyDescent="0.2">
      <c r="A11">
        <v>10</v>
      </c>
      <c r="B11">
        <f>IF(Mezcla!B11&lt;5,Mezcla!B11,5)</f>
        <v>3</v>
      </c>
      <c r="C11">
        <f>IF(Mezcla!C11&lt;5,Mezcla!C11,5)</f>
        <v>1</v>
      </c>
      <c r="D11">
        <f>IF(Mezcla!D11&lt;5,Mezcla!D11,5)</f>
        <v>3</v>
      </c>
      <c r="E11">
        <f>IF(Mezcla!E11&lt;5,Mezcla!E11,5)</f>
        <v>3</v>
      </c>
      <c r="F11">
        <f>IF(Mezcla!F11&lt;5,Mezcla!F11,5)</f>
        <v>2</v>
      </c>
      <c r="G11">
        <f>IF(Mezcla!G11&lt;5,Mezcla!G11,5)</f>
        <v>3</v>
      </c>
      <c r="H11">
        <f>IF(Mezcla!H11&lt;5,Mezcla!H11,5)</f>
        <v>3</v>
      </c>
      <c r="J11">
        <f t="shared" si="1"/>
        <v>0</v>
      </c>
      <c r="K11">
        <f t="shared" si="0"/>
        <v>1</v>
      </c>
      <c r="L11">
        <f t="shared" si="0"/>
        <v>1</v>
      </c>
      <c r="M11">
        <f t="shared" si="0"/>
        <v>5</v>
      </c>
      <c r="N11">
        <f t="shared" si="0"/>
        <v>0</v>
      </c>
      <c r="O11">
        <f t="shared" si="0"/>
        <v>0</v>
      </c>
    </row>
    <row r="12" spans="1:16" x14ac:dyDescent="0.2">
      <c r="A12">
        <v>11</v>
      </c>
      <c r="B12">
        <f>IF(Mezcla!B12&lt;5,Mezcla!B12,5)</f>
        <v>1</v>
      </c>
      <c r="C12">
        <f>IF(Mezcla!C12&lt;5,Mezcla!C12,5)</f>
        <v>2</v>
      </c>
      <c r="D12">
        <f>IF(Mezcla!D12&lt;5,Mezcla!D12,5)</f>
        <v>1</v>
      </c>
      <c r="E12">
        <f>IF(Mezcla!E12&lt;5,Mezcla!E12,5)</f>
        <v>2</v>
      </c>
      <c r="F12">
        <f>IF(Mezcla!F12&lt;5,Mezcla!F12,5)</f>
        <v>5</v>
      </c>
      <c r="G12">
        <f>IF(Mezcla!G12&lt;5,Mezcla!G12,5)</f>
        <v>2</v>
      </c>
      <c r="H12">
        <f>IF(Mezcla!H12&lt;5,Mezcla!H12,5)</f>
        <v>2</v>
      </c>
      <c r="J12">
        <f t="shared" si="1"/>
        <v>0</v>
      </c>
      <c r="K12">
        <f t="shared" si="0"/>
        <v>2</v>
      </c>
      <c r="L12">
        <f t="shared" si="0"/>
        <v>4</v>
      </c>
      <c r="M12">
        <f t="shared" si="0"/>
        <v>0</v>
      </c>
      <c r="N12">
        <f t="shared" si="0"/>
        <v>0</v>
      </c>
      <c r="O12">
        <f t="shared" si="0"/>
        <v>1</v>
      </c>
    </row>
    <row r="13" spans="1:16" x14ac:dyDescent="0.2">
      <c r="A13">
        <v>12</v>
      </c>
      <c r="B13">
        <f>IF(Mezcla!B13&lt;5,Mezcla!B13,5)</f>
        <v>2</v>
      </c>
      <c r="C13">
        <f>IF(Mezcla!C13&lt;5,Mezcla!C13,5)</f>
        <v>3</v>
      </c>
      <c r="D13">
        <f>IF(Mezcla!D13&lt;5,Mezcla!D13,5)</f>
        <v>2</v>
      </c>
      <c r="E13">
        <f>IF(Mezcla!E13&lt;5,Mezcla!E13,5)</f>
        <v>2</v>
      </c>
      <c r="F13">
        <f>IF(Mezcla!F13&lt;5,Mezcla!F13,5)</f>
        <v>1</v>
      </c>
      <c r="G13">
        <f>IF(Mezcla!G13&lt;5,Mezcla!G13,5)</f>
        <v>2</v>
      </c>
      <c r="H13">
        <f>IF(Mezcla!H13&lt;5,Mezcla!H13,5)</f>
        <v>2</v>
      </c>
      <c r="J13">
        <f t="shared" si="1"/>
        <v>0</v>
      </c>
      <c r="K13">
        <f t="shared" si="0"/>
        <v>1</v>
      </c>
      <c r="L13">
        <f t="shared" si="0"/>
        <v>5</v>
      </c>
      <c r="M13">
        <f t="shared" si="0"/>
        <v>1</v>
      </c>
      <c r="N13">
        <f t="shared" si="0"/>
        <v>0</v>
      </c>
      <c r="O13">
        <f t="shared" si="0"/>
        <v>0</v>
      </c>
    </row>
    <row r="14" spans="1:16" x14ac:dyDescent="0.2">
      <c r="A14">
        <v>13</v>
      </c>
      <c r="B14">
        <f>IF(Mezcla!B14&lt;5,Mezcla!B14,5)</f>
        <v>4</v>
      </c>
      <c r="C14">
        <f>IF(Mezcla!C14&lt;5,Mezcla!C14,5)</f>
        <v>1</v>
      </c>
      <c r="D14">
        <f>IF(Mezcla!D14&lt;5,Mezcla!D14,5)</f>
        <v>1</v>
      </c>
      <c r="E14">
        <f>IF(Mezcla!E14&lt;5,Mezcla!E14,5)</f>
        <v>2</v>
      </c>
      <c r="F14">
        <f>IF(Mezcla!F14&lt;5,Mezcla!F14,5)</f>
        <v>3</v>
      </c>
      <c r="G14">
        <f>IF(Mezcla!G14&lt;5,Mezcla!G14,5)</f>
        <v>5</v>
      </c>
      <c r="H14">
        <f>IF(Mezcla!H14&lt;5,Mezcla!H14,5)</f>
        <v>3</v>
      </c>
      <c r="J14">
        <f t="shared" si="1"/>
        <v>0</v>
      </c>
      <c r="K14">
        <f t="shared" si="0"/>
        <v>2</v>
      </c>
      <c r="L14">
        <f t="shared" si="0"/>
        <v>1</v>
      </c>
      <c r="M14">
        <f t="shared" si="0"/>
        <v>2</v>
      </c>
      <c r="N14">
        <f t="shared" si="0"/>
        <v>1</v>
      </c>
      <c r="O14">
        <f t="shared" si="0"/>
        <v>1</v>
      </c>
    </row>
    <row r="15" spans="1:16" x14ac:dyDescent="0.2">
      <c r="A15">
        <v>14</v>
      </c>
      <c r="B15">
        <f>IF(Mezcla!B15&lt;5,Mezcla!B15,5)</f>
        <v>1</v>
      </c>
      <c r="C15">
        <f>IF(Mezcla!C15&lt;5,Mezcla!C15,5)</f>
        <v>3</v>
      </c>
      <c r="D15">
        <f>IF(Mezcla!D15&lt;5,Mezcla!D15,5)</f>
        <v>4</v>
      </c>
      <c r="E15">
        <f>IF(Mezcla!E15&lt;5,Mezcla!E15,5)</f>
        <v>5</v>
      </c>
      <c r="F15">
        <f>IF(Mezcla!F15&lt;5,Mezcla!F15,5)</f>
        <v>2</v>
      </c>
      <c r="G15">
        <f>IF(Mezcla!G15&lt;5,Mezcla!G15,5)</f>
        <v>5</v>
      </c>
      <c r="H15">
        <f>IF(Mezcla!H15&lt;5,Mezcla!H15,5)</f>
        <v>3</v>
      </c>
      <c r="J15">
        <f t="shared" si="1"/>
        <v>0</v>
      </c>
      <c r="K15">
        <f t="shared" si="0"/>
        <v>1</v>
      </c>
      <c r="L15">
        <f t="shared" si="0"/>
        <v>1</v>
      </c>
      <c r="M15">
        <f t="shared" si="0"/>
        <v>2</v>
      </c>
      <c r="N15">
        <f t="shared" si="0"/>
        <v>1</v>
      </c>
      <c r="O15">
        <f t="shared" si="0"/>
        <v>2</v>
      </c>
    </row>
    <row r="16" spans="1:16" x14ac:dyDescent="0.2">
      <c r="A16">
        <v>15</v>
      </c>
      <c r="B16">
        <f>IF(Mezcla!B16&lt;5,Mezcla!B16,5)</f>
        <v>0</v>
      </c>
      <c r="C16">
        <f>IF(Mezcla!C16&lt;5,Mezcla!C16,5)</f>
        <v>3</v>
      </c>
      <c r="D16">
        <f>IF(Mezcla!D16&lt;5,Mezcla!D16,5)</f>
        <v>0</v>
      </c>
      <c r="E16">
        <f>IF(Mezcla!E16&lt;5,Mezcla!E16,5)</f>
        <v>2</v>
      </c>
      <c r="F16">
        <f>IF(Mezcla!F16&lt;5,Mezcla!F16,5)</f>
        <v>3</v>
      </c>
      <c r="G16">
        <f>IF(Mezcla!G16&lt;5,Mezcla!G16,5)</f>
        <v>2</v>
      </c>
      <c r="H16">
        <f>IF(Mezcla!H16&lt;5,Mezcla!H16,5)</f>
        <v>5</v>
      </c>
      <c r="J16">
        <f t="shared" si="1"/>
        <v>2</v>
      </c>
      <c r="K16">
        <f t="shared" si="0"/>
        <v>0</v>
      </c>
      <c r="L16">
        <f t="shared" si="0"/>
        <v>2</v>
      </c>
      <c r="M16">
        <f t="shared" si="0"/>
        <v>2</v>
      </c>
      <c r="N16">
        <f t="shared" si="0"/>
        <v>0</v>
      </c>
      <c r="O16">
        <f t="shared" si="0"/>
        <v>1</v>
      </c>
    </row>
    <row r="17" spans="1:15" x14ac:dyDescent="0.2">
      <c r="A17">
        <v>16</v>
      </c>
      <c r="B17">
        <f>IF(Mezcla!B17&lt;5,Mezcla!B17,5)</f>
        <v>4</v>
      </c>
      <c r="C17">
        <f>IF(Mezcla!C17&lt;5,Mezcla!C17,5)</f>
        <v>2</v>
      </c>
      <c r="D17">
        <f>IF(Mezcla!D17&lt;5,Mezcla!D17,5)</f>
        <v>2</v>
      </c>
      <c r="E17">
        <f>IF(Mezcla!E17&lt;5,Mezcla!E17,5)</f>
        <v>5</v>
      </c>
      <c r="F17">
        <f>IF(Mezcla!F17&lt;5,Mezcla!F17,5)</f>
        <v>2</v>
      </c>
      <c r="G17">
        <f>IF(Mezcla!G17&lt;5,Mezcla!G17,5)</f>
        <v>5</v>
      </c>
      <c r="H17">
        <f>IF(Mezcla!H17&lt;5,Mezcla!H17,5)</f>
        <v>1</v>
      </c>
      <c r="J17">
        <f t="shared" si="1"/>
        <v>0</v>
      </c>
      <c r="K17">
        <f t="shared" si="0"/>
        <v>1</v>
      </c>
      <c r="L17">
        <f t="shared" si="0"/>
        <v>3</v>
      </c>
      <c r="M17">
        <f t="shared" si="0"/>
        <v>0</v>
      </c>
      <c r="N17">
        <f t="shared" si="0"/>
        <v>1</v>
      </c>
      <c r="O17">
        <f t="shared" si="0"/>
        <v>2</v>
      </c>
    </row>
    <row r="18" spans="1:15" x14ac:dyDescent="0.2">
      <c r="A18">
        <v>17</v>
      </c>
      <c r="B18">
        <f>IF(Mezcla!B18&lt;5,Mezcla!B18,5)</f>
        <v>2</v>
      </c>
      <c r="C18">
        <f>IF(Mezcla!C18&lt;5,Mezcla!C18,5)</f>
        <v>5</v>
      </c>
      <c r="D18">
        <f>IF(Mezcla!D18&lt;5,Mezcla!D18,5)</f>
        <v>2</v>
      </c>
      <c r="E18">
        <f>IF(Mezcla!E18&lt;5,Mezcla!E18,5)</f>
        <v>3</v>
      </c>
      <c r="F18">
        <f>IF(Mezcla!F18&lt;5,Mezcla!F18,5)</f>
        <v>2</v>
      </c>
      <c r="G18">
        <f>IF(Mezcla!G18&lt;5,Mezcla!G18,5)</f>
        <v>3</v>
      </c>
      <c r="H18">
        <f>IF(Mezcla!H18&lt;5,Mezcla!H18,5)</f>
        <v>3</v>
      </c>
      <c r="J18">
        <f t="shared" si="1"/>
        <v>0</v>
      </c>
      <c r="K18">
        <f t="shared" si="1"/>
        <v>0</v>
      </c>
      <c r="L18">
        <f t="shared" si="1"/>
        <v>3</v>
      </c>
      <c r="M18">
        <f t="shared" si="1"/>
        <v>3</v>
      </c>
      <c r="N18">
        <f t="shared" si="1"/>
        <v>0</v>
      </c>
      <c r="O18">
        <f t="shared" si="1"/>
        <v>1</v>
      </c>
    </row>
    <row r="19" spans="1:15" x14ac:dyDescent="0.2">
      <c r="A19">
        <v>18</v>
      </c>
      <c r="B19">
        <f>IF(Mezcla!B19&lt;5,Mezcla!B19,5)</f>
        <v>2</v>
      </c>
      <c r="C19">
        <f>IF(Mezcla!C19&lt;5,Mezcla!C19,5)</f>
        <v>4</v>
      </c>
      <c r="D19">
        <f>IF(Mezcla!D19&lt;5,Mezcla!D19,5)</f>
        <v>2</v>
      </c>
      <c r="E19">
        <f>IF(Mezcla!E19&lt;5,Mezcla!E19,5)</f>
        <v>1</v>
      </c>
      <c r="F19">
        <f>IF(Mezcla!F19&lt;5,Mezcla!F19,5)</f>
        <v>0</v>
      </c>
      <c r="G19">
        <f>IF(Mezcla!G19&lt;5,Mezcla!G19,5)</f>
        <v>4</v>
      </c>
      <c r="H19">
        <f>IF(Mezcla!H19&lt;5,Mezcla!H19,5)</f>
        <v>2</v>
      </c>
      <c r="J19">
        <f t="shared" si="1"/>
        <v>1</v>
      </c>
      <c r="K19">
        <f t="shared" si="1"/>
        <v>1</v>
      </c>
      <c r="L19">
        <f t="shared" si="1"/>
        <v>3</v>
      </c>
      <c r="M19">
        <f t="shared" si="1"/>
        <v>0</v>
      </c>
      <c r="N19">
        <f t="shared" si="1"/>
        <v>2</v>
      </c>
      <c r="O19">
        <f t="shared" si="1"/>
        <v>0</v>
      </c>
    </row>
    <row r="20" spans="1:15" x14ac:dyDescent="0.2">
      <c r="A20">
        <v>19</v>
      </c>
      <c r="B20">
        <f>IF(Mezcla!B20&lt;5,Mezcla!B20,5)</f>
        <v>3</v>
      </c>
      <c r="C20">
        <f>IF(Mezcla!C20&lt;5,Mezcla!C20,5)</f>
        <v>1</v>
      </c>
      <c r="D20">
        <f>IF(Mezcla!D20&lt;5,Mezcla!D20,5)</f>
        <v>1</v>
      </c>
      <c r="E20">
        <f>IF(Mezcla!E20&lt;5,Mezcla!E20,5)</f>
        <v>1</v>
      </c>
      <c r="F20">
        <f>IF(Mezcla!F20&lt;5,Mezcla!F20,5)</f>
        <v>4</v>
      </c>
      <c r="G20">
        <f>IF(Mezcla!G20&lt;5,Mezcla!G20,5)</f>
        <v>4</v>
      </c>
      <c r="H20">
        <f>IF(Mezcla!H20&lt;5,Mezcla!H20,5)</f>
        <v>1</v>
      </c>
      <c r="J20">
        <f t="shared" si="1"/>
        <v>0</v>
      </c>
      <c r="K20">
        <f t="shared" si="1"/>
        <v>4</v>
      </c>
      <c r="L20">
        <f t="shared" si="1"/>
        <v>0</v>
      </c>
      <c r="M20">
        <f t="shared" si="1"/>
        <v>1</v>
      </c>
      <c r="N20">
        <f t="shared" si="1"/>
        <v>2</v>
      </c>
      <c r="O20">
        <f t="shared" si="1"/>
        <v>0</v>
      </c>
    </row>
    <row r="21" spans="1:15" x14ac:dyDescent="0.2">
      <c r="A21">
        <v>20</v>
      </c>
      <c r="B21">
        <f>IF(Mezcla!B21&lt;5,Mezcla!B21,5)</f>
        <v>2</v>
      </c>
      <c r="C21">
        <f>IF(Mezcla!C21&lt;5,Mezcla!C21,5)</f>
        <v>2</v>
      </c>
      <c r="D21">
        <f>IF(Mezcla!D21&lt;5,Mezcla!D21,5)</f>
        <v>1</v>
      </c>
      <c r="E21">
        <f>IF(Mezcla!E21&lt;5,Mezcla!E21,5)</f>
        <v>1</v>
      </c>
      <c r="F21">
        <f>IF(Mezcla!F21&lt;5,Mezcla!F21,5)</f>
        <v>0</v>
      </c>
      <c r="G21">
        <f>IF(Mezcla!G21&lt;5,Mezcla!G21,5)</f>
        <v>5</v>
      </c>
      <c r="H21">
        <f>IF(Mezcla!H21&lt;5,Mezcla!H21,5)</f>
        <v>3</v>
      </c>
      <c r="J21">
        <f t="shared" si="1"/>
        <v>1</v>
      </c>
      <c r="K21">
        <f t="shared" si="1"/>
        <v>2</v>
      </c>
      <c r="L21">
        <f t="shared" si="1"/>
        <v>2</v>
      </c>
      <c r="M21">
        <f t="shared" si="1"/>
        <v>1</v>
      </c>
      <c r="N21">
        <f t="shared" si="1"/>
        <v>0</v>
      </c>
      <c r="O21">
        <f t="shared" si="1"/>
        <v>1</v>
      </c>
    </row>
    <row r="22" spans="1:15" x14ac:dyDescent="0.2">
      <c r="A22">
        <v>21</v>
      </c>
      <c r="B22">
        <f>IF(Mezcla!B22&lt;5,Mezcla!B22,5)</f>
        <v>2</v>
      </c>
      <c r="C22">
        <f>IF(Mezcla!C22&lt;5,Mezcla!C22,5)</f>
        <v>2</v>
      </c>
      <c r="D22">
        <f>IF(Mezcla!D22&lt;5,Mezcla!D22,5)</f>
        <v>1</v>
      </c>
      <c r="E22">
        <f>IF(Mezcla!E22&lt;5,Mezcla!E22,5)</f>
        <v>3</v>
      </c>
      <c r="F22">
        <f>IF(Mezcla!F22&lt;5,Mezcla!F22,5)</f>
        <v>5</v>
      </c>
      <c r="G22">
        <f>IF(Mezcla!G22&lt;5,Mezcla!G22,5)</f>
        <v>3</v>
      </c>
      <c r="H22">
        <f>IF(Mezcla!H22&lt;5,Mezcla!H22,5)</f>
        <v>2</v>
      </c>
      <c r="J22">
        <f t="shared" si="1"/>
        <v>0</v>
      </c>
      <c r="K22">
        <f t="shared" si="1"/>
        <v>1</v>
      </c>
      <c r="L22">
        <f t="shared" si="1"/>
        <v>3</v>
      </c>
      <c r="M22">
        <f t="shared" si="1"/>
        <v>2</v>
      </c>
      <c r="N22">
        <f t="shared" si="1"/>
        <v>0</v>
      </c>
      <c r="O22">
        <f t="shared" si="1"/>
        <v>1</v>
      </c>
    </row>
    <row r="23" spans="1:15" x14ac:dyDescent="0.2">
      <c r="A23">
        <v>22</v>
      </c>
      <c r="B23">
        <f>IF(Mezcla!B23&lt;5,Mezcla!B23,5)</f>
        <v>4</v>
      </c>
      <c r="C23">
        <f>IF(Mezcla!C23&lt;5,Mezcla!C23,5)</f>
        <v>4</v>
      </c>
      <c r="D23">
        <f>IF(Mezcla!D23&lt;5,Mezcla!D23,5)</f>
        <v>3</v>
      </c>
      <c r="E23">
        <f>IF(Mezcla!E23&lt;5,Mezcla!E23,5)</f>
        <v>3</v>
      </c>
      <c r="F23">
        <f>IF(Mezcla!F23&lt;5,Mezcla!F23,5)</f>
        <v>5</v>
      </c>
      <c r="G23">
        <f>IF(Mezcla!G23&lt;5,Mezcla!G23,5)</f>
        <v>3</v>
      </c>
      <c r="H23">
        <f>IF(Mezcla!H23&lt;5,Mezcla!H23,5)</f>
        <v>4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3</v>
      </c>
      <c r="N23">
        <f t="shared" si="1"/>
        <v>3</v>
      </c>
      <c r="O23">
        <f t="shared" si="1"/>
        <v>1</v>
      </c>
    </row>
    <row r="24" spans="1:15" x14ac:dyDescent="0.2">
      <c r="A24">
        <v>23</v>
      </c>
      <c r="B24">
        <f>IF(Mezcla!B24&lt;5,Mezcla!B24,5)</f>
        <v>3</v>
      </c>
      <c r="C24">
        <f>IF(Mezcla!C24&lt;5,Mezcla!C24,5)</f>
        <v>2</v>
      </c>
      <c r="D24">
        <f>IF(Mezcla!D24&lt;5,Mezcla!D24,5)</f>
        <v>3</v>
      </c>
      <c r="E24">
        <f>IF(Mezcla!E24&lt;5,Mezcla!E24,5)</f>
        <v>1</v>
      </c>
      <c r="F24">
        <f>IF(Mezcla!F24&lt;5,Mezcla!F24,5)</f>
        <v>1</v>
      </c>
      <c r="G24">
        <f>IF(Mezcla!G24&lt;5,Mezcla!G24,5)</f>
        <v>3</v>
      </c>
      <c r="H24">
        <f>IF(Mezcla!H24&lt;5,Mezcla!H24,5)</f>
        <v>2</v>
      </c>
      <c r="J24">
        <f t="shared" si="1"/>
        <v>0</v>
      </c>
      <c r="K24">
        <f t="shared" si="1"/>
        <v>2</v>
      </c>
      <c r="L24">
        <f t="shared" si="1"/>
        <v>2</v>
      </c>
      <c r="M24">
        <f t="shared" si="1"/>
        <v>3</v>
      </c>
      <c r="N24">
        <f t="shared" si="1"/>
        <v>0</v>
      </c>
      <c r="O24">
        <f t="shared" si="1"/>
        <v>0</v>
      </c>
    </row>
    <row r="25" spans="1:15" x14ac:dyDescent="0.2">
      <c r="A25">
        <v>24</v>
      </c>
      <c r="B25">
        <f>IF(Mezcla!B25&lt;5,Mezcla!B25,5)</f>
        <v>3</v>
      </c>
      <c r="C25">
        <f>IF(Mezcla!C25&lt;5,Mezcla!C25,5)</f>
        <v>3</v>
      </c>
      <c r="D25">
        <f>IF(Mezcla!D25&lt;5,Mezcla!D25,5)</f>
        <v>1</v>
      </c>
      <c r="E25">
        <f>IF(Mezcla!E25&lt;5,Mezcla!E25,5)</f>
        <v>3</v>
      </c>
      <c r="F25">
        <f>IF(Mezcla!F25&lt;5,Mezcla!F25,5)</f>
        <v>5</v>
      </c>
      <c r="G25">
        <f>IF(Mezcla!G25&lt;5,Mezcla!G25,5)</f>
        <v>1</v>
      </c>
      <c r="H25">
        <f>IF(Mezcla!H25&lt;5,Mezcla!H25,5)</f>
        <v>0</v>
      </c>
      <c r="J25">
        <f t="shared" si="1"/>
        <v>1</v>
      </c>
      <c r="K25">
        <f t="shared" si="1"/>
        <v>2</v>
      </c>
      <c r="L25">
        <f t="shared" si="1"/>
        <v>0</v>
      </c>
      <c r="M25">
        <f t="shared" si="1"/>
        <v>3</v>
      </c>
      <c r="N25">
        <f t="shared" si="1"/>
        <v>0</v>
      </c>
      <c r="O25">
        <f t="shared" si="1"/>
        <v>1</v>
      </c>
    </row>
    <row r="26" spans="1:15" x14ac:dyDescent="0.2">
      <c r="A26">
        <v>25</v>
      </c>
      <c r="B26">
        <f>IF(Mezcla!B26&lt;5,Mezcla!B26,5)</f>
        <v>2</v>
      </c>
      <c r="C26">
        <f>IF(Mezcla!C26&lt;5,Mezcla!C26,5)</f>
        <v>2</v>
      </c>
      <c r="D26">
        <f>IF(Mezcla!D26&lt;5,Mezcla!D26,5)</f>
        <v>2</v>
      </c>
      <c r="E26">
        <f>IF(Mezcla!E26&lt;5,Mezcla!E26,5)</f>
        <v>2</v>
      </c>
      <c r="F26">
        <f>IF(Mezcla!F26&lt;5,Mezcla!F26,5)</f>
        <v>0</v>
      </c>
      <c r="G26">
        <f>IF(Mezcla!G26&lt;5,Mezcla!G26,5)</f>
        <v>3</v>
      </c>
      <c r="H26">
        <f>IF(Mezcla!H26&lt;5,Mezcla!H26,5)</f>
        <v>2</v>
      </c>
      <c r="J26">
        <f t="shared" si="1"/>
        <v>1</v>
      </c>
      <c r="K26">
        <f t="shared" si="1"/>
        <v>0</v>
      </c>
      <c r="L26">
        <f t="shared" si="1"/>
        <v>5</v>
      </c>
      <c r="M26">
        <f t="shared" si="1"/>
        <v>1</v>
      </c>
      <c r="N26">
        <f t="shared" si="1"/>
        <v>0</v>
      </c>
      <c r="O26">
        <f t="shared" si="1"/>
        <v>0</v>
      </c>
    </row>
    <row r="27" spans="1:15" x14ac:dyDescent="0.2">
      <c r="A27">
        <v>26</v>
      </c>
      <c r="B27">
        <f>IF(Mezcla!B27&lt;5,Mezcla!B27,5)</f>
        <v>4</v>
      </c>
      <c r="C27">
        <f>IF(Mezcla!C27&lt;5,Mezcla!C27,5)</f>
        <v>2</v>
      </c>
      <c r="D27">
        <f>IF(Mezcla!D27&lt;5,Mezcla!D27,5)</f>
        <v>2</v>
      </c>
      <c r="E27">
        <f>IF(Mezcla!E27&lt;5,Mezcla!E27,5)</f>
        <v>4</v>
      </c>
      <c r="F27">
        <f>IF(Mezcla!F27&lt;5,Mezcla!F27,5)</f>
        <v>2</v>
      </c>
      <c r="G27">
        <f>IF(Mezcla!G27&lt;5,Mezcla!G27,5)</f>
        <v>4</v>
      </c>
      <c r="H27">
        <f>IF(Mezcla!H27&lt;5,Mezcla!H27,5)</f>
        <v>3</v>
      </c>
      <c r="J27">
        <f t="shared" si="1"/>
        <v>0</v>
      </c>
      <c r="K27">
        <f t="shared" si="1"/>
        <v>0</v>
      </c>
      <c r="L27">
        <f t="shared" si="1"/>
        <v>3</v>
      </c>
      <c r="M27">
        <f t="shared" si="1"/>
        <v>1</v>
      </c>
      <c r="N27">
        <f t="shared" si="1"/>
        <v>3</v>
      </c>
      <c r="O27">
        <f t="shared" si="1"/>
        <v>0</v>
      </c>
    </row>
    <row r="28" spans="1:15" x14ac:dyDescent="0.2">
      <c r="A28">
        <v>27</v>
      </c>
      <c r="B28">
        <f>IF(Mezcla!B28&lt;5,Mezcla!B28,5)</f>
        <v>1</v>
      </c>
      <c r="C28">
        <f>IF(Mezcla!C28&lt;5,Mezcla!C28,5)</f>
        <v>2</v>
      </c>
      <c r="D28">
        <f>IF(Mezcla!D28&lt;5,Mezcla!D28,5)</f>
        <v>1</v>
      </c>
      <c r="E28">
        <f>IF(Mezcla!E28&lt;5,Mezcla!E28,5)</f>
        <v>1</v>
      </c>
      <c r="F28">
        <f>IF(Mezcla!F28&lt;5,Mezcla!F28,5)</f>
        <v>1</v>
      </c>
      <c r="G28">
        <f>IF(Mezcla!G28&lt;5,Mezcla!G28,5)</f>
        <v>5</v>
      </c>
      <c r="H28">
        <f>IF(Mezcla!H28&lt;5,Mezcla!H28,5)</f>
        <v>4</v>
      </c>
      <c r="J28">
        <f t="shared" si="1"/>
        <v>0</v>
      </c>
      <c r="K28">
        <f t="shared" si="1"/>
        <v>4</v>
      </c>
      <c r="L28">
        <f t="shared" si="1"/>
        <v>1</v>
      </c>
      <c r="M28">
        <f t="shared" si="1"/>
        <v>0</v>
      </c>
      <c r="N28">
        <f t="shared" si="1"/>
        <v>1</v>
      </c>
      <c r="O28">
        <f t="shared" si="1"/>
        <v>1</v>
      </c>
    </row>
    <row r="29" spans="1:15" x14ac:dyDescent="0.2">
      <c r="A29">
        <v>28</v>
      </c>
      <c r="B29">
        <f>IF(Mezcla!B29&lt;5,Mezcla!B29,5)</f>
        <v>2</v>
      </c>
      <c r="C29">
        <f>IF(Mezcla!C29&lt;5,Mezcla!C29,5)</f>
        <v>1</v>
      </c>
      <c r="D29">
        <f>IF(Mezcla!D29&lt;5,Mezcla!D29,5)</f>
        <v>4</v>
      </c>
      <c r="E29">
        <f>IF(Mezcla!E29&lt;5,Mezcla!E29,5)</f>
        <v>2</v>
      </c>
      <c r="F29">
        <f>IF(Mezcla!F29&lt;5,Mezcla!F29,5)</f>
        <v>4</v>
      </c>
      <c r="G29">
        <f>IF(Mezcla!G29&lt;5,Mezcla!G29,5)</f>
        <v>2</v>
      </c>
      <c r="H29">
        <f>IF(Mezcla!H29&lt;5,Mezcla!H29,5)</f>
        <v>3</v>
      </c>
      <c r="J29">
        <f t="shared" si="1"/>
        <v>0</v>
      </c>
      <c r="K29">
        <f t="shared" si="1"/>
        <v>1</v>
      </c>
      <c r="L29">
        <f t="shared" si="1"/>
        <v>3</v>
      </c>
      <c r="M29">
        <f t="shared" si="1"/>
        <v>1</v>
      </c>
      <c r="N29">
        <f t="shared" si="1"/>
        <v>2</v>
      </c>
      <c r="O29">
        <f t="shared" si="1"/>
        <v>0</v>
      </c>
    </row>
    <row r="30" spans="1:15" x14ac:dyDescent="0.2">
      <c r="A30">
        <v>29</v>
      </c>
      <c r="B30">
        <f>IF(Mezcla!B30&lt;5,Mezcla!B30,5)</f>
        <v>0</v>
      </c>
      <c r="C30">
        <f>IF(Mezcla!C30&lt;5,Mezcla!C30,5)</f>
        <v>2</v>
      </c>
      <c r="D30">
        <f>IF(Mezcla!D30&lt;5,Mezcla!D30,5)</f>
        <v>1</v>
      </c>
      <c r="E30">
        <f>IF(Mezcla!E30&lt;5,Mezcla!E30,5)</f>
        <v>3</v>
      </c>
      <c r="F30">
        <f>IF(Mezcla!F30&lt;5,Mezcla!F30,5)</f>
        <v>5</v>
      </c>
      <c r="G30">
        <f>IF(Mezcla!G30&lt;5,Mezcla!G30,5)</f>
        <v>3</v>
      </c>
      <c r="H30">
        <f>IF(Mezcla!H30&lt;5,Mezcla!H30,5)</f>
        <v>3</v>
      </c>
      <c r="J30">
        <f t="shared" si="1"/>
        <v>1</v>
      </c>
      <c r="K30">
        <f t="shared" si="1"/>
        <v>1</v>
      </c>
      <c r="L30">
        <f t="shared" si="1"/>
        <v>1</v>
      </c>
      <c r="M30">
        <f t="shared" si="1"/>
        <v>3</v>
      </c>
      <c r="N30">
        <f t="shared" si="1"/>
        <v>0</v>
      </c>
      <c r="O30">
        <f t="shared" si="1"/>
        <v>1</v>
      </c>
    </row>
    <row r="31" spans="1:15" x14ac:dyDescent="0.2">
      <c r="A31">
        <v>30</v>
      </c>
      <c r="B31">
        <f>IF(Mezcla!B31&lt;5,Mezcla!B31,5)</f>
        <v>5</v>
      </c>
      <c r="C31">
        <f>IF(Mezcla!C31&lt;5,Mezcla!C31,5)</f>
        <v>1</v>
      </c>
      <c r="D31">
        <f>IF(Mezcla!D31&lt;5,Mezcla!D31,5)</f>
        <v>3</v>
      </c>
      <c r="E31">
        <f>IF(Mezcla!E31&lt;5,Mezcla!E31,5)</f>
        <v>2</v>
      </c>
      <c r="F31">
        <f>IF(Mezcla!F31&lt;5,Mezcla!F31,5)</f>
        <v>4</v>
      </c>
      <c r="G31">
        <f>IF(Mezcla!G31&lt;5,Mezcla!G31,5)</f>
        <v>3</v>
      </c>
      <c r="H31">
        <f>IF(Mezcla!H31&lt;5,Mezcla!H31,5)</f>
        <v>0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2</v>
      </c>
      <c r="N31">
        <f t="shared" si="1"/>
        <v>1</v>
      </c>
      <c r="O31">
        <f t="shared" si="1"/>
        <v>1</v>
      </c>
    </row>
    <row r="32" spans="1:15" x14ac:dyDescent="0.2">
      <c r="J32" s="6">
        <v>0</v>
      </c>
      <c r="K32" s="7">
        <v>1</v>
      </c>
      <c r="L32" s="7">
        <v>2</v>
      </c>
      <c r="M32" s="7">
        <v>3</v>
      </c>
      <c r="N32" s="7">
        <v>4</v>
      </c>
      <c r="O32" s="14" t="s">
        <v>20</v>
      </c>
    </row>
    <row r="33" spans="9:17" x14ac:dyDescent="0.2">
      <c r="J33" s="8">
        <f t="shared" ref="J33:O33" si="2">AVERAGE(J2:J31)</f>
        <v>0.4</v>
      </c>
      <c r="K33" s="9">
        <f t="shared" si="2"/>
        <v>1.1000000000000001</v>
      </c>
      <c r="L33" s="9">
        <f t="shared" si="2"/>
        <v>2.0333333333333332</v>
      </c>
      <c r="M33" s="9">
        <f t="shared" si="2"/>
        <v>1.7333333333333334</v>
      </c>
      <c r="N33" s="9">
        <f t="shared" si="2"/>
        <v>1</v>
      </c>
      <c r="O33" s="10">
        <f t="shared" si="2"/>
        <v>0.73333333333333328</v>
      </c>
      <c r="Q33">
        <f>SUM(J33:O33)</f>
        <v>7</v>
      </c>
    </row>
    <row r="34" spans="9:17" x14ac:dyDescent="0.2">
      <c r="J34" s="11">
        <f t="shared" ref="J34:O34" si="3">J33/$Q$33</f>
        <v>5.7142857142857148E-2</v>
      </c>
      <c r="K34" s="12">
        <f t="shared" si="3"/>
        <v>0.15714285714285717</v>
      </c>
      <c r="L34" s="12">
        <f t="shared" si="3"/>
        <v>0.29047619047619044</v>
      </c>
      <c r="M34" s="12">
        <f t="shared" si="3"/>
        <v>0.24761904761904763</v>
      </c>
      <c r="N34" s="12">
        <f t="shared" si="3"/>
        <v>0.14285714285714285</v>
      </c>
      <c r="O34" s="13">
        <f t="shared" si="3"/>
        <v>0.10476190476190475</v>
      </c>
      <c r="Q34" s="5">
        <f>SUM(J34:O34)</f>
        <v>0.99999999999999989</v>
      </c>
    </row>
    <row r="38" spans="9:17" x14ac:dyDescent="0.2">
      <c r="I38" t="s">
        <v>29</v>
      </c>
      <c r="J38">
        <f t="shared" ref="J38:O38" si="4">MAX(J2:J31)</f>
        <v>2</v>
      </c>
      <c r="K38">
        <f t="shared" si="4"/>
        <v>4</v>
      </c>
      <c r="L38">
        <f t="shared" si="4"/>
        <v>5</v>
      </c>
      <c r="M38">
        <f t="shared" si="4"/>
        <v>5</v>
      </c>
      <c r="N38">
        <f t="shared" si="4"/>
        <v>3</v>
      </c>
      <c r="O38">
        <f t="shared" si="4"/>
        <v>2</v>
      </c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Prueba Específica</vt:lpstr>
      <vt:lpstr>Frecs.Melate</vt:lpstr>
      <vt:lpstr>Frecs.Revancha</vt:lpstr>
      <vt:lpstr>BaseDatMELATE</vt:lpstr>
      <vt:lpstr>BaseDatREVANCHA</vt:lpstr>
      <vt:lpstr>CalcMelate</vt:lpstr>
      <vt:lpstr>Mezcla</vt:lpstr>
      <vt:lpstr>Grupos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Franco, Roberto EDUARDO</dc:creator>
  <cp:lastModifiedBy>Franco, Roberto EDUARDO</cp:lastModifiedBy>
  <dcterms:created xsi:type="dcterms:W3CDTF">2013-04-21T21:24:34Z</dcterms:created>
  <dcterms:modified xsi:type="dcterms:W3CDTF">2016-05-20T23:11:36Z</dcterms:modified>
</cp:coreProperties>
</file>