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0-1136\Desktop\"/>
    </mc:Choice>
  </mc:AlternateContent>
  <xr:revisionPtr revIDLastSave="0" documentId="13_ncr:1_{3BC167A2-20DE-4086-9CE0-5859FE5F47BC}" xr6:coauthVersionLast="47" xr6:coauthVersionMax="47" xr10:uidLastSave="{00000000-0000-0000-0000-000000000000}"/>
  <bookViews>
    <workbookView xWindow="-120" yWindow="-120" windowWidth="28350" windowHeight="14580" tabRatio="790" activeTab="15" xr2:uid="{2B61F61D-ABDB-4281-B00E-606A2A5360FE}"/>
  </bookViews>
  <sheets>
    <sheet name="reference" sheetId="16" r:id="rId1"/>
    <sheet name="pinitp" sheetId="15" r:id="rId2"/>
    <sheet name="pinitm" sheetId="14" r:id="rId3"/>
    <sheet name="k2p" sheetId="13" r:id="rId4"/>
    <sheet name="k2m" sheetId="12" r:id="rId5"/>
    <sheet name="k1p" sheetId="11" r:id="rId6"/>
    <sheet name="k1m" sheetId="10" r:id="rId7"/>
    <sheet name="eps2p" sheetId="9" r:id="rId8"/>
    <sheet name="eps2m" sheetId="8" r:id="rId9"/>
    <sheet name="eps1p" sheetId="7" r:id="rId10"/>
    <sheet name="eps1m" sheetId="6" r:id="rId11"/>
    <sheet name="E2p" sheetId="5" r:id="rId12"/>
    <sheet name="E2m" sheetId="4" r:id="rId13"/>
    <sheet name="E1p" sheetId="3" r:id="rId14"/>
    <sheet name="E1m" sheetId="2" r:id="rId15"/>
    <sheet name="Sobol" sheetId="1" r:id="rId16"/>
  </sheets>
  <definedNames>
    <definedName name="DonnéesExternes_1" localSheetId="14" hidden="1">'E1m'!$A$1:$C$160</definedName>
    <definedName name="DonnéesExternes_10" localSheetId="5" hidden="1">'k1p'!$A$1:$C$160</definedName>
    <definedName name="DonnéesExternes_11" localSheetId="4" hidden="1">'k2m'!$A$1:$C$160</definedName>
    <definedName name="DonnéesExternes_12" localSheetId="3" hidden="1">'k2p'!$A$1:$C$160</definedName>
    <definedName name="DonnéesExternes_13" localSheetId="2" hidden="1">pinitm!$A$1:$C$160</definedName>
    <definedName name="DonnéesExternes_14" localSheetId="1" hidden="1">pinitp!$A$1:$C$160</definedName>
    <definedName name="DonnéesExternes_15" localSheetId="0" hidden="1">'reference'!$A$1:$C$160</definedName>
    <definedName name="DonnéesExternes_2" localSheetId="13" hidden="1">'E1p'!$A$1:$C$160</definedName>
    <definedName name="DonnéesExternes_3" localSheetId="12" hidden="1">'E2m'!$A$1:$C$160</definedName>
    <definedName name="DonnéesExternes_4" localSheetId="11" hidden="1">'E2p'!$A$1:$C$160</definedName>
    <definedName name="DonnéesExternes_5" localSheetId="10" hidden="1">eps1m!$A$1:$C$160</definedName>
    <definedName name="DonnéesExternes_6" localSheetId="9" hidden="1">eps1p!$A$1:$C$160</definedName>
    <definedName name="DonnéesExternes_7" localSheetId="8" hidden="1">eps2m!$A$1:$C$160</definedName>
    <definedName name="DonnéesExternes_8" localSheetId="7" hidden="1">eps2p!$A$1:$C$160</definedName>
    <definedName name="DonnéesExternes_9" localSheetId="6" hidden="1">'k1m'!$A$1:$C$160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/>
  <c r="B2" i="1" a="1"/>
  <c r="B2" i="1"/>
  <c r="C2" i="1" a="1"/>
  <c r="C2" i="1" s="1"/>
  <c r="D2" i="1" a="1"/>
  <c r="D2" i="1" s="1"/>
  <c r="E2" i="1" a="1"/>
  <c r="E2" i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G7" i="1" l="1"/>
  <c r="F7" i="1"/>
  <c r="E7" i="1"/>
  <c r="D7" i="1"/>
  <c r="C7" i="1"/>
  <c r="B7" i="1"/>
  <c r="A7" i="1"/>
  <c r="E8" i="1" l="1" a="1"/>
  <c r="E8" i="1" s="1"/>
  <c r="A8" i="1" a="1"/>
  <c r="A8" i="1" s="1"/>
  <c r="C8" i="1" a="1"/>
  <c r="C8" i="1" s="1"/>
  <c r="B8" i="1" a="1"/>
  <c r="B8" i="1" s="1"/>
  <c r="G8" i="1" a="1"/>
  <c r="G8" i="1" s="1"/>
  <c r="F8" i="1" a="1"/>
  <c r="F8" i="1" s="1"/>
  <c r="D8" i="1" a="1"/>
  <c r="D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C31BFA-3FB0-4B53-9C2D-7D9FCA5069F2}" keepAlive="1" name="Requête - E1m" description="Connexion à la requête « E1m » dans le classeur." type="5" refreshedVersion="7" background="1" saveData="1">
    <dbPr connection="Provider=Microsoft.Mashup.OleDb.1;Data Source=$Workbook$;Location=E1m;Extended Properties=&quot;&quot;" command="SELECT * FROM [E1m]"/>
  </connection>
  <connection id="2" xr16:uid="{1E872D63-4632-4DFD-97B6-F00B26650583}" keepAlive="1" name="Requête - E1p" description="Connexion à la requête « E1p » dans le classeur." type="5" refreshedVersion="7" background="1" saveData="1">
    <dbPr connection="Provider=Microsoft.Mashup.OleDb.1;Data Source=$Workbook$;Location=E1p;Extended Properties=&quot;&quot;" command="SELECT * FROM [E1p]"/>
  </connection>
  <connection id="3" xr16:uid="{582F3BCD-01F0-4D33-AA0F-DA7602C8197C}" keepAlive="1" name="Requête - E2m" description="Connexion à la requête « E2m » dans le classeur." type="5" refreshedVersion="7" background="1" saveData="1">
    <dbPr connection="Provider=Microsoft.Mashup.OleDb.1;Data Source=$Workbook$;Location=E2m;Extended Properties=&quot;&quot;" command="SELECT * FROM [E2m]"/>
  </connection>
  <connection id="4" xr16:uid="{D6C2BB28-855A-4C97-A36B-35DE8DB71F86}" keepAlive="1" name="Requête - E2p" description="Connexion à la requête « E2p » dans le classeur." type="5" refreshedVersion="7" background="1" saveData="1">
    <dbPr connection="Provider=Microsoft.Mashup.OleDb.1;Data Source=$Workbook$;Location=E2p;Extended Properties=&quot;&quot;" command="SELECT * FROM [E2p]"/>
  </connection>
  <connection id="5" xr16:uid="{1E5D0766-2468-4196-81DF-B5F6A2BBF2AA}" keepAlive="1" name="Requête - eps1m" description="Connexion à la requête « eps1m » dans le classeur." type="5" refreshedVersion="7" background="1" saveData="1">
    <dbPr connection="Provider=Microsoft.Mashup.OleDb.1;Data Source=$Workbook$;Location=eps1m;Extended Properties=&quot;&quot;" command="SELECT * FROM [eps1m]"/>
  </connection>
  <connection id="6" xr16:uid="{3F774B94-DA8E-4BB0-916A-4D503669FA30}" keepAlive="1" name="Requête - eps1p" description="Connexion à la requête « eps1p » dans le classeur." type="5" refreshedVersion="7" background="1" saveData="1">
    <dbPr connection="Provider=Microsoft.Mashup.OleDb.1;Data Source=$Workbook$;Location=eps1p;Extended Properties=&quot;&quot;" command="SELECT * FROM [eps1p]"/>
  </connection>
  <connection id="7" xr16:uid="{FE53B2F0-8144-4859-9E56-EE483CE896E3}" keepAlive="1" name="Requête - eps2m" description="Connexion à la requête « eps2m » dans le classeur." type="5" refreshedVersion="7" background="1" saveData="1">
    <dbPr connection="Provider=Microsoft.Mashup.OleDb.1;Data Source=$Workbook$;Location=eps2m;Extended Properties=&quot;&quot;" command="SELECT * FROM [eps2m]"/>
  </connection>
  <connection id="8" xr16:uid="{50CEBEA0-7C22-407A-9740-9048F145ECF5}" keepAlive="1" name="Requête - eps2p" description="Connexion à la requête « eps2p » dans le classeur." type="5" refreshedVersion="7" background="1" saveData="1">
    <dbPr connection="Provider=Microsoft.Mashup.OleDb.1;Data Source=$Workbook$;Location=eps2p;Extended Properties=&quot;&quot;" command="SELECT * FROM [eps2p]"/>
  </connection>
  <connection id="9" xr16:uid="{395EB59F-1418-41A8-AD26-AD45BE74FEAE}" keepAlive="1" name="Requête - k1m" description="Connexion à la requête « k1m » dans le classeur." type="5" refreshedVersion="7" background="1" saveData="1">
    <dbPr connection="Provider=Microsoft.Mashup.OleDb.1;Data Source=$Workbook$;Location=k1m;Extended Properties=&quot;&quot;" command="SELECT * FROM [k1m]"/>
  </connection>
  <connection id="10" xr16:uid="{2BC57345-EB72-466A-A57E-FA4A2803F339}" keepAlive="1" name="Requête - k1p" description="Connexion à la requête « k1p » dans le classeur." type="5" refreshedVersion="7" background="1" saveData="1">
    <dbPr connection="Provider=Microsoft.Mashup.OleDb.1;Data Source=$Workbook$;Location=k1p;Extended Properties=&quot;&quot;" command="SELECT * FROM [k1p]"/>
  </connection>
  <connection id="11" xr16:uid="{84AA25A5-F494-487F-A472-6679DD53FB5D}" keepAlive="1" name="Requête - k2m" description="Connexion à la requête « k2m » dans le classeur." type="5" refreshedVersion="7" background="1" saveData="1">
    <dbPr connection="Provider=Microsoft.Mashup.OleDb.1;Data Source=$Workbook$;Location=k2m;Extended Properties=&quot;&quot;" command="SELECT * FROM [k2m]"/>
  </connection>
  <connection id="12" xr16:uid="{000919ED-D9E1-4DBC-BA0B-C77C97772FF0}" keepAlive="1" name="Requête - k2p" description="Connexion à la requête « k2p » dans le classeur." type="5" refreshedVersion="7" background="1" saveData="1">
    <dbPr connection="Provider=Microsoft.Mashup.OleDb.1;Data Source=$Workbook$;Location=k2p;Extended Properties=&quot;&quot;" command="SELECT * FROM [k2p]"/>
  </connection>
  <connection id="13" xr16:uid="{6CA51233-DA9D-4C81-909E-EB3AD9F1310E}" keepAlive="1" name="Requête - pinitm" description="Connexion à la requête « pinitm » dans le classeur." type="5" refreshedVersion="7" background="1" saveData="1">
    <dbPr connection="Provider=Microsoft.Mashup.OleDb.1;Data Source=$Workbook$;Location=pinitm;Extended Properties=&quot;&quot;" command="SELECT * FROM [pinitm]"/>
  </connection>
  <connection id="14" xr16:uid="{BB4B33CE-38BC-4ADE-87F4-44DDEE69A62F}" keepAlive="1" name="Requête - pinitp" description="Connexion à la requête « pinitp » dans le classeur." type="5" refreshedVersion="7" background="1" saveData="1">
    <dbPr connection="Provider=Microsoft.Mashup.OleDb.1;Data Source=$Workbook$;Location=pinitp;Extended Properties=&quot;&quot;" command="SELECT * FROM [pinitp]"/>
  </connection>
  <connection id="15" xr16:uid="{448C14EC-C5C8-4436-9036-959CC68139A9}" keepAlive="1" name="Requête - reference" description="Connexion à la requête « reference » dans le classeur." type="5" refreshedVersion="7" background="1" saveData="1">
    <dbPr connection="Provider=Microsoft.Mashup.OleDb.1;Data Source=$Workbook$;Location=reference;Extended Properties=&quot;&quot;" command="SELECT * FROM [referen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<sst xmlns="http://schemas.openxmlformats.org/spreadsheetml/2006/main" count="72" uniqueCount="30">
  <si>
    <t>Column1</t>
  </si>
  <si>
    <t>Column2</t>
  </si>
  <si>
    <t>Column3</t>
  </si>
  <si>
    <t>reference</t>
  </si>
  <si>
    <t>E1m</t>
  </si>
  <si>
    <t>E1p</t>
  </si>
  <si>
    <t>E2m</t>
  </si>
  <si>
    <t>E2p</t>
  </si>
  <si>
    <t>eps1m</t>
  </si>
  <si>
    <t>eps1p</t>
  </si>
  <si>
    <t>eps2m</t>
  </si>
  <si>
    <t>eps2p</t>
  </si>
  <si>
    <t>k1m</t>
  </si>
  <si>
    <t>k1p</t>
  </si>
  <si>
    <t>k2m</t>
  </si>
  <si>
    <t>k2p</t>
  </si>
  <si>
    <t>pinitm</t>
  </si>
  <si>
    <t>pinitp</t>
  </si>
  <si>
    <t>MOY(RF-RFX0)</t>
  </si>
  <si>
    <t>Param</t>
  </si>
  <si>
    <t>SOBOL</t>
  </si>
  <si>
    <t>E1</t>
  </si>
  <si>
    <t>E2</t>
  </si>
  <si>
    <t>eps1</t>
  </si>
  <si>
    <t>eps2</t>
  </si>
  <si>
    <t>k1</t>
  </si>
  <si>
    <t>k2</t>
  </si>
  <si>
    <t>pinit</t>
  </si>
  <si>
    <t>theta</t>
  </si>
  <si>
    <t>theta²/SOMME(theta²)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</si>
</sst>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4" borderId="0" xfId="0" applyNumberFormat="1" applyFill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5" connectionId="15" xr16:uid="{8E6C4883-49A1-4CD9-A047-226BF1B535D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4" connectionId="14" xr16:uid="{9FE95FF9-90BC-479B-9B1D-F385B19C724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3" connectionId="13" xr16:uid="{949D632C-F609-474A-BDB0-E04A4E95064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2" connectionId="12" xr16:uid="{03DB1CF1-A8C1-419F-9BE1-CB218D291BD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1" connectionId="11" xr16:uid="{82E52764-5542-407D-B517-672C54DF373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0" connectionId="10" xr16:uid="{7EB95092-E5A3-497E-B45C-A6A80946D10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9" connectionId="9" xr16:uid="{D8E0B0F7-6F68-4F6C-B1A2-67C3497AB75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8" connectionId="8" xr16:uid="{84A5D587-DE7C-4B2E-A5E9-E9EEF884B1E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7" xr16:uid="{790EAF22-1018-4BD9-BCED-67A2D653B60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6" connectionId="6" xr16:uid="{645C8F6D-AB22-4BAA-A527-65B4AB9702C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5" xr16:uid="{1081F110-9016-453B-9042-93813A48E53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4" xr16:uid="{F70F711E-6435-4AF3-AB2E-8D9F4273956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3" xr16:uid="{FFA034BA-DF50-454B-B711-322FDD04433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9A1B6C94-2AC2-4AB8-A828-0689237785C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DFE4CBA-7393-4551-B505-50DF569DE1C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B93B0D0-C4C1-4585-B060-AAEBFAB0DC20}" name="reference" displayName="reference" ref="A1:C160" tableType="queryTable" totalsRowShown="0">
  <autoFilter ref="A1:C160" xr:uid="{AB93B0D0-C4C1-4585-B060-AAEBFAB0DC20}"/>
  <tableColumns count="3">
    <tableColumn id="1" xr3:uid="{91EAF6D2-DB16-44F6-B895-AA96B32CBBFA}" uniqueName="1" name="Column1" queryTableFieldId="1" dataDxfId="2"/>
    <tableColumn id="2" xr3:uid="{9687BA82-7FFB-42D1-BDF3-D861F839C451}" uniqueName="2" name="Column2" queryTableFieldId="2" dataDxfId="1"/>
    <tableColumn id="3" xr3:uid="{AE2698F7-E764-4757-876C-139B0D987AFC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CD01558-C7DC-468C-B85A-E35EAF32DE95}" name="pinitp" displayName="pinitp" ref="A1:C160" tableType="queryTable" totalsRowShown="0">
  <autoFilter ref="A1:C160" xr:uid="{DCD01558-C7DC-468C-B85A-E35EAF32DE95}"/>
  <tableColumns count="3">
    <tableColumn id="1" xr3:uid="{5358C8B2-F4E7-42D5-AF6A-D02D0D97787B}" uniqueName="1" name="Column1" queryTableFieldId="1" dataDxfId="5"/>
    <tableColumn id="2" xr3:uid="{492086ED-A0DB-4304-81FD-30C5282A1C97}" uniqueName="2" name="Column2" queryTableFieldId="2" dataDxfId="4"/>
    <tableColumn id="3" xr3:uid="{6F85DF43-1F19-4D0C-B24C-CC5EBE4C14CC}" uniqueName="3" name="Column3" queryTableFieldId="3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2C666E9-2611-4A9F-8D6A-1E08EFA23B46}" name="pinitm" displayName="pinitm" ref="A1:C160" tableType="queryTable" totalsRowShown="0">
  <autoFilter ref="A1:C160" xr:uid="{B2C666E9-2611-4A9F-8D6A-1E08EFA23B46}"/>
  <tableColumns count="3">
    <tableColumn id="1" xr3:uid="{AC7B1054-ACF9-45C1-8E99-196AF56D7860}" uniqueName="1" name="Column1" queryTableFieldId="1" dataDxfId="8"/>
    <tableColumn id="2" xr3:uid="{7DD010B3-EF12-4FFE-8D99-80EB06B02FFA}" uniqueName="2" name="Column2" queryTableFieldId="2" dataDxfId="7"/>
    <tableColumn id="3" xr3:uid="{5E37B3FB-F836-473E-B4EE-B5A6B76B0E43}" uniqueName="3" name="Column3" queryTableFieldId="3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B856EC4-28BA-493A-848A-4D0A5CD52180}" name="k2p" displayName="k2p" ref="A1:C160" tableType="queryTable" totalsRowShown="0">
  <autoFilter ref="A1:C160" xr:uid="{3B856EC4-28BA-493A-848A-4D0A5CD52180}"/>
  <tableColumns count="3">
    <tableColumn id="1" xr3:uid="{9AA6341E-4A97-4638-A9F5-F69525E9F001}" uniqueName="1" name="Column1" queryTableFieldId="1" dataDxfId="11"/>
    <tableColumn id="2" xr3:uid="{37BDAB4D-319C-4D49-BF78-A3FE20111664}" uniqueName="2" name="Column2" queryTableFieldId="2" dataDxfId="10"/>
    <tableColumn id="3" xr3:uid="{1019917E-FB4D-44F0-A37A-92292CC74878}" uniqueName="3" name="Column3" queryTableFieldId="3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C08DB3C-78A5-45AF-BBC7-EB81380ACDB9}" name="k2m" displayName="k2m" ref="A1:C160" tableType="queryTable" totalsRowShown="0">
  <autoFilter ref="A1:C160" xr:uid="{CC08DB3C-78A5-45AF-BBC7-EB81380ACDB9}"/>
  <tableColumns count="3">
    <tableColumn id="1" xr3:uid="{9058C787-C691-4070-B66D-D72BA1228E0C}" uniqueName="1" name="Column1" queryTableFieldId="1" dataDxfId="14"/>
    <tableColumn id="2" xr3:uid="{930DBC65-9215-4680-B9F0-A3E754F7DBCD}" uniqueName="2" name="Column2" queryTableFieldId="2" dataDxfId="13"/>
    <tableColumn id="3" xr3:uid="{A3162E1E-93E5-4F2F-97B6-E098D75C1D6C}" uniqueName="3" name="Column3" queryTableFieldId="3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A764903-DB62-48FC-8C60-CDD418E9DFDD}" name="k1p" displayName="k1p" ref="A1:C160" tableType="queryTable" totalsRowShown="0">
  <autoFilter ref="A1:C160" xr:uid="{DA764903-DB62-48FC-8C60-CDD418E9DFDD}"/>
  <tableColumns count="3">
    <tableColumn id="1" xr3:uid="{8795537F-8424-45E1-94FB-620327E7F3BE}" uniqueName="1" name="Column1" queryTableFieldId="1" dataDxfId="17"/>
    <tableColumn id="2" xr3:uid="{1F2D202C-17FC-4A74-8ECE-F79B91F946DD}" uniqueName="2" name="Column2" queryTableFieldId="2" dataDxfId="16"/>
    <tableColumn id="3" xr3:uid="{857AE5EF-BC49-4C61-86DB-4D6F71462A8C}" uniqueName="3" name="Column3" queryTableFieldId="3" dataDxf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38EE1D-5DBF-41E7-BF27-8A7BE97E37E8}" name="k1m" displayName="k1m" ref="A1:C160" tableType="queryTable" totalsRowShown="0">
  <autoFilter ref="A1:C160" xr:uid="{3438EE1D-5DBF-41E7-BF27-8A7BE97E37E8}"/>
  <tableColumns count="3">
    <tableColumn id="1" xr3:uid="{62840571-40B3-4C2E-8692-617E4E0A91B5}" uniqueName="1" name="Column1" queryTableFieldId="1" dataDxfId="20"/>
    <tableColumn id="2" xr3:uid="{5BBE5A27-82CF-480D-90A1-E176E01E71A1}" uniqueName="2" name="Column2" queryTableFieldId="2" dataDxfId="19"/>
    <tableColumn id="3" xr3:uid="{31562E0B-E3F6-4285-9D5F-9E9250D6A3B9}" uniqueName="3" name="Column3" queryTableFieldId="3" dataDxfId="1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56C70A-D8C6-4116-8AE2-BB56427BD1D5}" name="eps2p" displayName="eps2p" ref="A1:C160" tableType="queryTable" totalsRowShown="0">
  <autoFilter ref="A1:C160" xr:uid="{5456C70A-D8C6-4116-8AE2-BB56427BD1D5}"/>
  <tableColumns count="3">
    <tableColumn id="1" xr3:uid="{F5D031EB-125B-4A42-9D43-7E37CA24BC24}" uniqueName="1" name="Column1" queryTableFieldId="1" dataDxfId="23"/>
    <tableColumn id="2" xr3:uid="{BC578705-8977-40C9-B9A0-4C09E11609D7}" uniqueName="2" name="Column2" queryTableFieldId="2" dataDxfId="22"/>
    <tableColumn id="3" xr3:uid="{63DBBE1A-9DD4-4427-A9B8-926CC0573B24}" uniqueName="3" name="Column3" queryTableFieldId="3" dataDxfId="2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B4B99E-9E35-4DC9-9FEA-565DBE309597}" name="eps2m" displayName="eps2m" ref="A1:C160" tableType="queryTable" totalsRowShown="0">
  <autoFilter ref="A1:C160" xr:uid="{B0B4B99E-9E35-4DC9-9FEA-565DBE309597}"/>
  <tableColumns count="3">
    <tableColumn id="1" xr3:uid="{2F523593-6EF2-45A6-B80A-E94557383901}" uniqueName="1" name="Column1" queryTableFieldId="1" dataDxfId="26"/>
    <tableColumn id="2" xr3:uid="{1F93BD1A-603A-469C-90A9-81D9D4079F0D}" uniqueName="2" name="Column2" queryTableFieldId="2" dataDxfId="25"/>
    <tableColumn id="3" xr3:uid="{2BC3471D-398E-44C8-BE7F-DC44B9B2FB4F}" uniqueName="3" name="Column3" queryTableFieldId="3" dataDxfId="2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6B08FD2-E7EB-439A-B18F-1D8D27FD9382}" name="eps1p" displayName="eps1p" ref="A1:C160" tableType="queryTable" totalsRowShown="0">
  <autoFilter ref="A1:C160" xr:uid="{36B08FD2-E7EB-439A-B18F-1D8D27FD9382}"/>
  <tableColumns count="3">
    <tableColumn id="1" xr3:uid="{0C0FCA02-2284-4C93-A68C-F1F3E358FAB7}" uniqueName="1" name="Column1" queryTableFieldId="1" dataDxfId="29"/>
    <tableColumn id="2" xr3:uid="{BD05C654-5055-4AC2-AE28-E7977D8178A1}" uniqueName="2" name="Column2" queryTableFieldId="2" dataDxfId="28"/>
    <tableColumn id="3" xr3:uid="{6D4D5839-4800-447F-AE74-325F07212FC5}" uniqueName="3" name="Column3" queryTableFieldId="3" dataDxfId="2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A66D0F-BD1D-4232-834F-8084D2DCF326}" name="eps1m" displayName="eps1m" ref="A1:C160" tableType="queryTable" totalsRowShown="0">
  <autoFilter ref="A1:C160" xr:uid="{39A66D0F-BD1D-4232-834F-8084D2DCF326}"/>
  <tableColumns count="3">
    <tableColumn id="1" xr3:uid="{1A0B6222-9BCB-41D7-BC4C-195BEAFB394B}" uniqueName="1" name="Column1" queryTableFieldId="1" dataDxfId="32"/>
    <tableColumn id="2" xr3:uid="{55927EFE-23AB-4240-AF8F-7CA6F3392B0F}" uniqueName="2" name="Column2" queryTableFieldId="2" dataDxfId="31"/>
    <tableColumn id="3" xr3:uid="{99FC15F2-D83F-457D-91CE-AA5BF9D5F927}" uniqueName="3" name="Column3" queryTableFieldId="3" dataDxfId="3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32F137-4771-45AD-AA56-7C0208F3D7AC}" name="E2p" displayName="E2p" ref="A1:C160" tableType="queryTable" totalsRowShown="0">
  <autoFilter ref="A1:C160" xr:uid="{C132F137-4771-45AD-AA56-7C0208F3D7AC}"/>
  <tableColumns count="3">
    <tableColumn id="1" xr3:uid="{C840D99F-4590-476A-B5B5-E014290BF015}" uniqueName="1" name="Column1" queryTableFieldId="1" dataDxfId="35"/>
    <tableColumn id="2" xr3:uid="{86BE4122-7FB6-4B39-8FC8-DCD9A938BC1D}" uniqueName="2" name="Column2" queryTableFieldId="2" dataDxfId="34"/>
    <tableColumn id="3" xr3:uid="{C0EE2CEC-B061-4802-BD95-8E9184F4438B}" uniqueName="3" name="Column3" queryTableFieldId="3" dataDxfId="3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1B14E7-7B6D-4219-B9F3-060E5C0F5392}" name="E2m" displayName="E2m" ref="A1:C160" tableType="queryTable" totalsRowShown="0">
  <autoFilter ref="A1:C160" xr:uid="{301B14E7-7B6D-4219-B9F3-060E5C0F5392}"/>
  <tableColumns count="3">
    <tableColumn id="1" xr3:uid="{5B9A448A-063D-452B-BAC0-B7646212201B}" uniqueName="1" name="Column1" queryTableFieldId="1" dataDxfId="38"/>
    <tableColumn id="2" xr3:uid="{A3139B9B-C8F2-4432-BB00-DE78817241F3}" uniqueName="2" name="Column2" queryTableFieldId="2" dataDxfId="37"/>
    <tableColumn id="3" xr3:uid="{2913DF17-5328-4215-A57A-76C5F436C93F}" uniqueName="3" name="Column3" queryTableFieldId="3" dataDxfId="3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40EEA6-D9D6-43F5-BDBF-A9C813B6A371}" name="E1p" displayName="E1p" ref="A1:C160" tableType="queryTable" totalsRowShown="0">
  <autoFilter ref="A1:C160" xr:uid="{B840EEA6-D9D6-43F5-BDBF-A9C813B6A371}"/>
  <tableColumns count="3">
    <tableColumn id="1" xr3:uid="{A87DDF76-5A52-4C9A-BCFA-C087D13DF998}" uniqueName="1" name="Column1" queryTableFieldId="1" dataDxfId="41"/>
    <tableColumn id="2" xr3:uid="{AE03AB1A-A3F6-43DC-8EA6-0D3F964B55EC}" uniqueName="2" name="Column2" queryTableFieldId="2" dataDxfId="40"/>
    <tableColumn id="3" xr3:uid="{19FC53BA-24D1-4E79-A1D7-65588DD9517D}" uniqueName="3" name="Column3" queryTableFieldId="3" dataDxfId="3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CB6A79-2F16-4A56-971D-A121A4860FA9}" name="E1m" displayName="E1m" ref="A1:C160" tableType="queryTable" totalsRowShown="0">
  <autoFilter ref="A1:C160" xr:uid="{04CB6A79-2F16-4A56-971D-A121A4860FA9}"/>
  <tableColumns count="3">
    <tableColumn id="1" xr3:uid="{9FB640AB-B3AB-443C-9A33-1EB7F2766768}" uniqueName="1" name="Column1" queryTableFieldId="1" dataDxfId="44"/>
    <tableColumn id="2" xr3:uid="{ED3304B5-9D64-40A9-B561-ACAD3C4B62E5}" uniqueName="2" name="Column2" queryTableFieldId="2" dataDxfId="43"/>
    <tableColumn id="3" xr3:uid="{6AC5B3A1-187F-4456-8B27-D4C7883C0C3B}" uniqueName="3" name="Column3" queryTableFieldId="3" dataDxfId="4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FBEC-94BC-4535-A6F9-03D97ABF1A47}">
  <dimension ref="A1:C160"/>
  <sheetViews>
    <sheetView workbookViewId="0"/>
  </sheetViews>
  <sheetFormatPr baseColWidth="10" defaultRowHeight="15" x14ac:dyDescent="0.25"/>
  <cols>
    <col min="1" max="1" width="11.140625" bestFit="1" customWidth="1"/>
    <col min="2" max="2" width="23.42578125" bestFit="1" customWidth="1"/>
    <col min="3" max="3" width="2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0.5</v>
      </c>
      <c r="B2" s="2">
        <v>5.0048696817404497E-6</v>
      </c>
      <c r="C2" s="2">
        <v>2.8941164726327E-5</v>
      </c>
    </row>
    <row r="3" spans="1:3" x14ac:dyDescent="0.25">
      <c r="A3" s="1">
        <v>1</v>
      </c>
      <c r="B3" s="2">
        <v>-5.2151614039911297E-6</v>
      </c>
      <c r="C3" s="2">
        <v>5.4678074251367599E-6</v>
      </c>
    </row>
    <row r="4" spans="1:3" x14ac:dyDescent="0.25">
      <c r="A4" s="1">
        <v>1.5</v>
      </c>
      <c r="B4" s="2">
        <v>-1.6893928008420901E-6</v>
      </c>
      <c r="C4" s="2">
        <v>3.0387464700035402E-6</v>
      </c>
    </row>
    <row r="5" spans="1:3" x14ac:dyDescent="0.25">
      <c r="A5" s="1">
        <v>2</v>
      </c>
      <c r="B5" s="2">
        <v>-8.46652918475604E-7</v>
      </c>
      <c r="C5" s="2">
        <v>1.88853177123034E-6</v>
      </c>
    </row>
    <row r="6" spans="1:3" x14ac:dyDescent="0.25">
      <c r="A6" s="1">
        <v>2.5</v>
      </c>
      <c r="B6" s="2">
        <v>-6.3691740773293203E-7</v>
      </c>
      <c r="C6" s="2">
        <v>1.27667434176986E-6</v>
      </c>
    </row>
    <row r="7" spans="1:3" x14ac:dyDescent="0.25">
      <c r="A7" s="1">
        <v>3</v>
      </c>
      <c r="B7" s="2">
        <v>-5.7195677340618098E-7</v>
      </c>
      <c r="C7" s="2">
        <v>9.2417649150508398E-7</v>
      </c>
    </row>
    <row r="8" spans="1:3" x14ac:dyDescent="0.25">
      <c r="A8" s="1">
        <v>3.5</v>
      </c>
      <c r="B8" s="2">
        <v>-5.4214647708186605E-7</v>
      </c>
      <c r="C8" s="2">
        <v>7.0159350496248103E-7</v>
      </c>
    </row>
    <row r="9" spans="1:3" x14ac:dyDescent="0.25">
      <c r="A9" s="1">
        <v>4</v>
      </c>
      <c r="B9" s="2">
        <v>-5.22438171156097E-7</v>
      </c>
      <c r="C9" s="2">
        <v>5.9530474138778098E-7</v>
      </c>
    </row>
    <row r="10" spans="1:3" x14ac:dyDescent="0.25">
      <c r="A10" s="1">
        <v>4.5</v>
      </c>
      <c r="B10" s="2">
        <v>-5.0674187472072595E-7</v>
      </c>
      <c r="C10" s="2">
        <v>5.2892958091778897E-7</v>
      </c>
    </row>
    <row r="11" spans="1:3" x14ac:dyDescent="0.25">
      <c r="A11" s="1">
        <v>5</v>
      </c>
      <c r="B11" s="2">
        <v>-4.93335122720206E-7</v>
      </c>
      <c r="C11" s="2">
        <v>4.7042226379723202E-7</v>
      </c>
    </row>
    <row r="12" spans="1:3" x14ac:dyDescent="0.25">
      <c r="A12" s="1">
        <v>5.5</v>
      </c>
      <c r="B12" s="2">
        <v>-4.8157197738418795E-7</v>
      </c>
      <c r="C12" s="2">
        <v>4.1909089963310499E-7</v>
      </c>
    </row>
    <row r="13" spans="1:3" x14ac:dyDescent="0.25">
      <c r="A13" s="1">
        <v>6</v>
      </c>
      <c r="B13" s="2">
        <v>-4.7111530118025999E-7</v>
      </c>
      <c r="C13" s="2">
        <v>3.7415695366845301E-7</v>
      </c>
    </row>
    <row r="14" spans="1:3" x14ac:dyDescent="0.25">
      <c r="A14" s="1">
        <v>6.5</v>
      </c>
      <c r="B14" s="2">
        <v>-4.61743205091043E-7</v>
      </c>
      <c r="C14" s="2">
        <v>3.3484719108581798E-7</v>
      </c>
    </row>
    <row r="15" spans="1:3" x14ac:dyDescent="0.25">
      <c r="A15" s="1">
        <v>7</v>
      </c>
      <c r="B15" s="2">
        <v>-4.5329174448690999E-7</v>
      </c>
      <c r="C15" s="2">
        <v>3.00439784498866E-7</v>
      </c>
    </row>
    <row r="16" spans="1:3" x14ac:dyDescent="0.25">
      <c r="A16" s="1">
        <v>7.5</v>
      </c>
      <c r="B16" s="2">
        <v>-4.4563287937169798E-7</v>
      </c>
      <c r="C16" s="2">
        <v>2.7028448503830402E-7</v>
      </c>
    </row>
    <row r="17" spans="1:3" x14ac:dyDescent="0.25">
      <c r="A17" s="1">
        <v>8</v>
      </c>
      <c r="B17" s="2">
        <v>-4.3866353537024699E-7</v>
      </c>
      <c r="C17" s="2">
        <v>2.4380801072243E-7</v>
      </c>
    </row>
    <row r="18" spans="1:3" x14ac:dyDescent="0.25">
      <c r="A18" s="1">
        <v>8.5</v>
      </c>
      <c r="B18" s="2">
        <v>-4.3229888578214801E-7</v>
      </c>
      <c r="C18" s="2">
        <v>2.2051172847960599E-7</v>
      </c>
    </row>
    <row r="19" spans="1:3" x14ac:dyDescent="0.25">
      <c r="A19" s="1">
        <v>9</v>
      </c>
      <c r="B19" s="2">
        <v>-4.2646799883187399E-7</v>
      </c>
      <c r="C19" s="2">
        <v>1.9996547188487901E-7</v>
      </c>
    </row>
    <row r="20" spans="1:3" x14ac:dyDescent="0.25">
      <c r="A20" s="1">
        <v>9.5</v>
      </c>
      <c r="B20" s="2">
        <v>-4.21110748497583E-7</v>
      </c>
      <c r="C20" s="2">
        <v>1.81799945749359E-7</v>
      </c>
    </row>
    <row r="21" spans="1:3" x14ac:dyDescent="0.25">
      <c r="A21" s="1">
        <v>10</v>
      </c>
      <c r="B21" s="1">
        <v>5.2161623638669798E-3</v>
      </c>
      <c r="C21" s="1">
        <v>4.99790191168172</v>
      </c>
    </row>
    <row r="22" spans="1:3" x14ac:dyDescent="0.25">
      <c r="A22" s="1">
        <v>10.5</v>
      </c>
      <c r="B22" s="1">
        <v>2.2255551399703401E-2</v>
      </c>
      <c r="C22" s="1">
        <v>5.1010338571901901</v>
      </c>
    </row>
    <row r="23" spans="1:3" x14ac:dyDescent="0.25">
      <c r="A23" s="1">
        <v>11</v>
      </c>
      <c r="B23" s="1">
        <v>3.8081216160016702E-2</v>
      </c>
      <c r="C23" s="1">
        <v>5.5830258456203001</v>
      </c>
    </row>
    <row r="24" spans="1:3" x14ac:dyDescent="0.25">
      <c r="A24" s="1">
        <v>11.5</v>
      </c>
      <c r="B24" s="1">
        <v>5.4403845694505799E-2</v>
      </c>
      <c r="C24" s="1">
        <v>5.4190862137115303</v>
      </c>
    </row>
    <row r="25" spans="1:3" x14ac:dyDescent="0.25">
      <c r="A25" s="1">
        <v>12</v>
      </c>
      <c r="B25" s="1">
        <v>7.00702579800834E-2</v>
      </c>
      <c r="C25" s="1">
        <v>5.0127174167753399</v>
      </c>
    </row>
    <row r="26" spans="1:3" x14ac:dyDescent="0.25">
      <c r="A26" s="1">
        <v>12.5</v>
      </c>
      <c r="B26" s="1">
        <v>8.6827581655505498E-2</v>
      </c>
      <c r="C26" s="1">
        <v>5.1757887619945704</v>
      </c>
    </row>
    <row r="27" spans="1:3" x14ac:dyDescent="0.25">
      <c r="A27" s="1">
        <v>13</v>
      </c>
      <c r="B27" s="1">
        <v>0.104660966500408</v>
      </c>
      <c r="C27" s="1">
        <v>5.0689907503400597</v>
      </c>
    </row>
    <row r="28" spans="1:3" x14ac:dyDescent="0.25">
      <c r="A28" s="1">
        <v>13.5</v>
      </c>
      <c r="B28" s="1">
        <v>0.122302863262026</v>
      </c>
      <c r="C28" s="1">
        <v>4.65869994366928</v>
      </c>
    </row>
    <row r="29" spans="1:3" x14ac:dyDescent="0.25">
      <c r="A29" s="1">
        <v>14</v>
      </c>
      <c r="B29" s="1">
        <v>0.14173154053919501</v>
      </c>
      <c r="C29" s="1">
        <v>4.7737639132179801</v>
      </c>
    </row>
    <row r="30" spans="1:3" x14ac:dyDescent="0.25">
      <c r="A30" s="1">
        <v>14.5</v>
      </c>
      <c r="B30" s="1">
        <v>0.161786269154089</v>
      </c>
      <c r="C30" s="1">
        <v>4.6604986455186603</v>
      </c>
    </row>
    <row r="31" spans="1:3" x14ac:dyDescent="0.25">
      <c r="A31" s="1">
        <v>15</v>
      </c>
      <c r="B31" s="1">
        <v>0.182110526227798</v>
      </c>
      <c r="C31" s="1">
        <v>4.3500293257599303</v>
      </c>
    </row>
    <row r="32" spans="1:3" x14ac:dyDescent="0.25">
      <c r="A32" s="1">
        <v>15.5</v>
      </c>
      <c r="B32" s="1">
        <v>0.20416257509264199</v>
      </c>
      <c r="C32" s="1">
        <v>4.3654944045174098</v>
      </c>
    </row>
    <row r="33" spans="1:3" x14ac:dyDescent="0.25">
      <c r="A33" s="1">
        <v>16</v>
      </c>
      <c r="B33" s="1">
        <v>0.22460399585090901</v>
      </c>
      <c r="C33" s="1">
        <v>4.0179089778499897</v>
      </c>
    </row>
    <row r="34" spans="1:3" x14ac:dyDescent="0.25">
      <c r="A34" s="1">
        <v>16.5</v>
      </c>
      <c r="B34" s="1">
        <v>0.24860576204650101</v>
      </c>
      <c r="C34" s="1">
        <v>4.0960589446657396</v>
      </c>
    </row>
    <row r="35" spans="1:3" x14ac:dyDescent="0.25">
      <c r="A35" s="1">
        <v>17</v>
      </c>
      <c r="B35" s="1">
        <v>0.27210990085412601</v>
      </c>
      <c r="C35" s="1">
        <v>4.0062344360047</v>
      </c>
    </row>
    <row r="36" spans="1:3" x14ac:dyDescent="0.25">
      <c r="A36" s="1">
        <v>17.5</v>
      </c>
      <c r="B36" s="1">
        <v>0.29514814057885302</v>
      </c>
      <c r="C36" s="1">
        <v>3.6623395431649701</v>
      </c>
    </row>
    <row r="37" spans="1:3" x14ac:dyDescent="0.25">
      <c r="A37" s="1">
        <v>18</v>
      </c>
      <c r="B37" s="1">
        <v>0.321293154098792</v>
      </c>
      <c r="C37" s="1">
        <v>3.7433468356402302</v>
      </c>
    </row>
    <row r="38" spans="1:3" x14ac:dyDescent="0.25">
      <c r="A38" s="1">
        <v>18.5</v>
      </c>
      <c r="B38" s="1">
        <v>0.34574555231985399</v>
      </c>
      <c r="C38" s="1">
        <v>3.60301516144238</v>
      </c>
    </row>
    <row r="39" spans="1:3" x14ac:dyDescent="0.25">
      <c r="A39" s="1">
        <v>19</v>
      </c>
      <c r="B39" s="1">
        <v>0.36979110842637403</v>
      </c>
      <c r="C39" s="1">
        <v>3.28589964047011</v>
      </c>
    </row>
    <row r="40" spans="1:3" x14ac:dyDescent="0.25">
      <c r="A40" s="1">
        <v>19.5</v>
      </c>
      <c r="B40" s="1">
        <v>0.35658788553051501</v>
      </c>
      <c r="C40" s="1">
        <v>0.55438701854936701</v>
      </c>
    </row>
    <row r="41" spans="1:3" x14ac:dyDescent="0.25">
      <c r="A41" s="1">
        <v>20</v>
      </c>
      <c r="B41" s="1">
        <v>0.35324997132481101</v>
      </c>
      <c r="C41" s="1">
        <v>0.48163629525465601</v>
      </c>
    </row>
    <row r="42" spans="1:3" x14ac:dyDescent="0.25">
      <c r="A42" s="1">
        <v>20.5</v>
      </c>
      <c r="B42" s="1">
        <v>0.337187544390255</v>
      </c>
      <c r="C42" s="1">
        <v>0.37431863177590302</v>
      </c>
    </row>
    <row r="43" spans="1:3" x14ac:dyDescent="0.25">
      <c r="A43" s="1">
        <v>21</v>
      </c>
      <c r="B43" s="1">
        <v>0.33062170263156498</v>
      </c>
      <c r="C43" s="1">
        <v>0.26667960586321499</v>
      </c>
    </row>
    <row r="44" spans="1:3" x14ac:dyDescent="0.25">
      <c r="A44" s="1">
        <v>21.5</v>
      </c>
      <c r="B44" s="1">
        <v>0.32541935878244699</v>
      </c>
      <c r="C44" s="1">
        <v>0.25490759466133001</v>
      </c>
    </row>
    <row r="45" spans="1:3" x14ac:dyDescent="0.25">
      <c r="A45" s="1">
        <v>22</v>
      </c>
      <c r="B45" s="1">
        <v>0.321997311806555</v>
      </c>
      <c r="C45" s="1">
        <v>0.203747494601765</v>
      </c>
    </row>
    <row r="46" spans="1:3" x14ac:dyDescent="0.25">
      <c r="A46" s="1">
        <v>22.5</v>
      </c>
      <c r="B46" s="1">
        <v>0.31818818834511597</v>
      </c>
      <c r="C46" s="1">
        <v>0.20389599957895499</v>
      </c>
    </row>
    <row r="47" spans="1:3" x14ac:dyDescent="0.25">
      <c r="A47" s="1">
        <v>23</v>
      </c>
      <c r="B47" s="1">
        <v>0.31524769001612901</v>
      </c>
      <c r="C47" s="1">
        <v>0.17629667368214599</v>
      </c>
    </row>
    <row r="48" spans="1:3" x14ac:dyDescent="0.25">
      <c r="A48" s="1">
        <v>23.5</v>
      </c>
      <c r="B48" s="1">
        <v>0.312044565899046</v>
      </c>
      <c r="C48" s="1">
        <v>0.175882774984468</v>
      </c>
    </row>
    <row r="49" spans="1:3" x14ac:dyDescent="0.25">
      <c r="A49" s="1">
        <v>24</v>
      </c>
      <c r="B49" s="1">
        <v>0.30943021912421198</v>
      </c>
      <c r="C49" s="1">
        <v>0.16489265499643599</v>
      </c>
    </row>
    <row r="50" spans="1:3" x14ac:dyDescent="0.25">
      <c r="A50" s="1">
        <v>24.5</v>
      </c>
      <c r="B50" s="1">
        <v>0.306667345905695</v>
      </c>
      <c r="C50" s="1">
        <v>0.155774250503635</v>
      </c>
    </row>
    <row r="51" spans="1:3" x14ac:dyDescent="0.25">
      <c r="A51" s="1">
        <v>25</v>
      </c>
      <c r="B51" s="1">
        <v>0.30432512291322</v>
      </c>
      <c r="C51" s="1">
        <v>0.15337102200512701</v>
      </c>
    </row>
    <row r="52" spans="1:3" x14ac:dyDescent="0.25">
      <c r="A52" s="1">
        <v>25.5</v>
      </c>
      <c r="B52" s="1">
        <v>0.301903302348973</v>
      </c>
      <c r="C52" s="1">
        <v>0.14480849736223</v>
      </c>
    </row>
    <row r="53" spans="1:3" x14ac:dyDescent="0.25">
      <c r="A53" s="1">
        <v>26</v>
      </c>
      <c r="B53" s="1">
        <v>0.29978904043829901</v>
      </c>
      <c r="C53" s="1">
        <v>0.14276520105269599</v>
      </c>
    </row>
    <row r="54" spans="1:3" x14ac:dyDescent="0.25">
      <c r="A54" s="1">
        <v>26.5</v>
      </c>
      <c r="B54" s="1">
        <v>0.29763764364044898</v>
      </c>
      <c r="C54" s="1">
        <v>0.13567512819154401</v>
      </c>
    </row>
    <row r="55" spans="1:3" x14ac:dyDescent="0.25">
      <c r="A55" s="1">
        <v>27</v>
      </c>
      <c r="B55" s="1">
        <v>0.29571538375321998</v>
      </c>
      <c r="C55" s="1">
        <v>0.133208988474456</v>
      </c>
    </row>
    <row r="56" spans="1:3" x14ac:dyDescent="0.25">
      <c r="A56" s="1">
        <v>27.5</v>
      </c>
      <c r="B56" s="1">
        <v>0.29378247129350099</v>
      </c>
      <c r="C56" s="1">
        <v>0.127273338883719</v>
      </c>
    </row>
    <row r="57" spans="1:3" x14ac:dyDescent="0.25">
      <c r="A57" s="1">
        <v>28</v>
      </c>
      <c r="B57" s="1">
        <v>0.29202327163577901</v>
      </c>
      <c r="C57" s="1">
        <v>0.124618295668992</v>
      </c>
    </row>
    <row r="58" spans="1:3" x14ac:dyDescent="0.25">
      <c r="A58" s="1">
        <v>28.5</v>
      </c>
      <c r="B58" s="1">
        <v>0.29026978749664001</v>
      </c>
      <c r="C58" s="1">
        <v>0.119576130835165</v>
      </c>
    </row>
    <row r="59" spans="1:3" x14ac:dyDescent="0.25">
      <c r="A59" s="1">
        <v>29</v>
      </c>
      <c r="B59" s="1">
        <v>0.28865023817985103</v>
      </c>
      <c r="C59" s="1">
        <v>0.116872284892407</v>
      </c>
    </row>
    <row r="60" spans="1:3" x14ac:dyDescent="0.25">
      <c r="A60" s="1">
        <v>29.5</v>
      </c>
      <c r="B60" s="1">
        <v>0.287046238877323</v>
      </c>
      <c r="C60" s="1">
        <v>0.112526482279944</v>
      </c>
    </row>
    <row r="61" spans="1:3" x14ac:dyDescent="0.25">
      <c r="A61" s="1">
        <v>30</v>
      </c>
      <c r="B61" s="1">
        <v>0.28554723635531598</v>
      </c>
      <c r="C61" s="1">
        <v>0.10985837162692499</v>
      </c>
    </row>
    <row r="62" spans="1:3" x14ac:dyDescent="0.25">
      <c r="A62" s="1">
        <v>30.5</v>
      </c>
      <c r="B62" s="1">
        <v>0.28406937870748999</v>
      </c>
      <c r="C62" s="1">
        <v>0.106063013554608</v>
      </c>
    </row>
    <row r="63" spans="1:3" x14ac:dyDescent="0.25">
      <c r="A63" s="1">
        <v>31</v>
      </c>
      <c r="B63" s="1">
        <v>0.28267519887834902</v>
      </c>
      <c r="C63" s="1">
        <v>0.103480632451694</v>
      </c>
    </row>
    <row r="64" spans="1:3" x14ac:dyDescent="0.25">
      <c r="A64" s="1">
        <v>31.5</v>
      </c>
      <c r="B64" s="1">
        <v>0.28130502066156698</v>
      </c>
      <c r="C64" s="1">
        <v>0.10012756323822899</v>
      </c>
    </row>
    <row r="65" spans="1:3" x14ac:dyDescent="0.25">
      <c r="A65" s="1">
        <v>32</v>
      </c>
      <c r="B65" s="1">
        <v>0.28000262167072099</v>
      </c>
      <c r="C65" s="1">
        <v>9.7658963925197295E-2</v>
      </c>
    </row>
    <row r="66" spans="1:3" x14ac:dyDescent="0.25">
      <c r="A66" s="1">
        <v>32.5</v>
      </c>
      <c r="B66" s="1">
        <v>0.27872533379612102</v>
      </c>
      <c r="C66" s="1">
        <v>9.4667217968058007E-2</v>
      </c>
    </row>
    <row r="67" spans="1:3" x14ac:dyDescent="0.25">
      <c r="A67" s="1">
        <v>33</v>
      </c>
      <c r="B67" s="1">
        <v>0.27750382421316999</v>
      </c>
      <c r="C67" s="1">
        <v>9.2326433219423604E-2</v>
      </c>
    </row>
    <row r="68" spans="1:3" x14ac:dyDescent="0.25">
      <c r="A68" s="1">
        <v>33.5</v>
      </c>
      <c r="B68" s="1">
        <v>0.27630744289939702</v>
      </c>
      <c r="C68" s="1">
        <v>8.9634573745926496E-2</v>
      </c>
    </row>
    <row r="69" spans="1:3" x14ac:dyDescent="0.25">
      <c r="A69" s="1">
        <v>34</v>
      </c>
      <c r="B69" s="1">
        <v>0.27515766965134397</v>
      </c>
      <c r="C69" s="1">
        <v>8.7426721337515501E-2</v>
      </c>
    </row>
    <row r="70" spans="1:3" x14ac:dyDescent="0.25">
      <c r="A70" s="1">
        <v>34.5</v>
      </c>
      <c r="B70" s="1">
        <v>0.27403238113707501</v>
      </c>
      <c r="C70" s="1">
        <v>8.4987425027796201E-2</v>
      </c>
    </row>
    <row r="71" spans="1:3" x14ac:dyDescent="0.25">
      <c r="A71" s="1">
        <v>35</v>
      </c>
      <c r="B71" s="1">
        <v>0.27294660608434501</v>
      </c>
      <c r="C71" s="1">
        <v>8.2912037020962698E-2</v>
      </c>
    </row>
    <row r="72" spans="1:3" x14ac:dyDescent="0.25">
      <c r="A72" s="1">
        <v>35.5</v>
      </c>
      <c r="B72" s="1">
        <v>0.27188429431023697</v>
      </c>
      <c r="C72" s="1">
        <v>8.0688282878594197E-2</v>
      </c>
    </row>
    <row r="73" spans="1:3" x14ac:dyDescent="0.25">
      <c r="A73" s="1">
        <v>36</v>
      </c>
      <c r="B73" s="1">
        <v>0.27085593785587297</v>
      </c>
      <c r="C73" s="1">
        <v>7.8741488231878695E-2</v>
      </c>
    </row>
    <row r="74" spans="1:3" x14ac:dyDescent="0.25">
      <c r="A74" s="1">
        <v>36.5</v>
      </c>
      <c r="B74" s="1">
        <v>0.269849828659183</v>
      </c>
      <c r="C74" s="1">
        <v>7.6703864732789104E-2</v>
      </c>
    </row>
    <row r="75" spans="1:3" x14ac:dyDescent="0.25">
      <c r="A75" s="1">
        <v>37</v>
      </c>
      <c r="B75" s="1">
        <v>0.26887326491098301</v>
      </c>
      <c r="C75" s="1">
        <v>7.4879820302584194E-2</v>
      </c>
    </row>
    <row r="76" spans="1:3" x14ac:dyDescent="0.25">
      <c r="A76" s="1">
        <v>37.5</v>
      </c>
      <c r="B76" s="1">
        <v>0.26791765489194003</v>
      </c>
      <c r="C76" s="1">
        <v>7.3004608178691699E-2</v>
      </c>
    </row>
    <row r="77" spans="1:3" x14ac:dyDescent="0.25">
      <c r="A77" s="1">
        <v>38</v>
      </c>
      <c r="B77" s="1">
        <v>0.26698804697589401</v>
      </c>
      <c r="C77" s="1">
        <v>7.1296432696861395E-2</v>
      </c>
    </row>
    <row r="78" spans="1:3" x14ac:dyDescent="0.25">
      <c r="A78" s="1">
        <v>38.5</v>
      </c>
      <c r="B78" s="1">
        <v>0.26607809474483302</v>
      </c>
      <c r="C78" s="1">
        <v>6.9564227293380104E-2</v>
      </c>
    </row>
    <row r="79" spans="1:3" x14ac:dyDescent="0.25">
      <c r="A79" s="1">
        <v>39</v>
      </c>
      <c r="B79" s="1">
        <v>0.26519126168493701</v>
      </c>
      <c r="C79" s="1">
        <v>6.7964604994403099E-2</v>
      </c>
    </row>
    <row r="80" spans="1:3" x14ac:dyDescent="0.25">
      <c r="A80" s="1">
        <v>39.5</v>
      </c>
      <c r="B80" s="1">
        <v>0.26432282561454501</v>
      </c>
      <c r="C80" s="1">
        <v>6.6359316361521398E-2</v>
      </c>
    </row>
    <row r="81" spans="1:3" x14ac:dyDescent="0.25">
      <c r="A81" s="1">
        <v>40</v>
      </c>
      <c r="B81" s="1">
        <v>0.26347513421302299</v>
      </c>
      <c r="C81" s="1">
        <v>6.4860880546769903E-2</v>
      </c>
    </row>
    <row r="82" spans="1:3" x14ac:dyDescent="0.25">
      <c r="A82" s="1">
        <v>40.5</v>
      </c>
      <c r="B82" s="1">
        <v>0.26264464522755299</v>
      </c>
      <c r="C82" s="1">
        <v>6.3369000016912994E-2</v>
      </c>
    </row>
    <row r="83" spans="1:3" x14ac:dyDescent="0.25">
      <c r="A83" s="1">
        <v>41</v>
      </c>
      <c r="B83" s="1">
        <v>0.26183292186178397</v>
      </c>
      <c r="C83" s="1">
        <v>6.19645700849819E-2</v>
      </c>
    </row>
    <row r="84" spans="1:3" x14ac:dyDescent="0.25">
      <c r="A84" s="1">
        <v>41.5</v>
      </c>
      <c r="B84" s="1">
        <v>0.261037282877918</v>
      </c>
      <c r="C84" s="1">
        <v>6.0574626420013197E-2</v>
      </c>
    </row>
    <row r="85" spans="1:3" x14ac:dyDescent="0.25">
      <c r="A85" s="1">
        <v>42</v>
      </c>
      <c r="B85" s="1">
        <v>0.26025874124640003</v>
      </c>
      <c r="C85" s="1">
        <v>5.92573476433262E-2</v>
      </c>
    </row>
    <row r="86" spans="1:3" x14ac:dyDescent="0.25">
      <c r="A86" s="1">
        <v>42.5</v>
      </c>
      <c r="B86" s="1">
        <v>0.25949524706583199</v>
      </c>
      <c r="C86" s="1">
        <v>5.7959499199559401E-2</v>
      </c>
    </row>
    <row r="87" spans="1:3" x14ac:dyDescent="0.25">
      <c r="A87" s="1">
        <v>43</v>
      </c>
      <c r="B87" s="1">
        <v>0.25874742876289097</v>
      </c>
      <c r="C87" s="1">
        <v>5.6722918385156501E-2</v>
      </c>
    </row>
    <row r="88" spans="1:3" x14ac:dyDescent="0.25">
      <c r="A88" s="1">
        <v>43.5</v>
      </c>
      <c r="B88" s="1">
        <v>0.25801370179107003</v>
      </c>
      <c r="C88" s="1">
        <v>5.5508643735875697E-2</v>
      </c>
    </row>
    <row r="89" spans="1:3" x14ac:dyDescent="0.25">
      <c r="A89" s="1">
        <v>44</v>
      </c>
      <c r="B89" s="1">
        <v>0.25729442724160401</v>
      </c>
      <c r="C89" s="1">
        <v>5.4346743088560003E-2</v>
      </c>
    </row>
    <row r="90" spans="1:3" x14ac:dyDescent="0.25">
      <c r="A90" s="1">
        <v>44.5</v>
      </c>
      <c r="B90" s="1">
        <v>0.25658836554730102</v>
      </c>
      <c r="C90" s="1">
        <v>5.3208603561663702E-2</v>
      </c>
    </row>
    <row r="91" spans="1:3" x14ac:dyDescent="0.25">
      <c r="A91" s="1">
        <v>45</v>
      </c>
      <c r="B91" s="1">
        <v>0.255895693341471</v>
      </c>
      <c r="C91" s="1">
        <v>5.2115807775868099E-2</v>
      </c>
    </row>
    <row r="92" spans="1:3" x14ac:dyDescent="0.25">
      <c r="A92" s="1">
        <v>45.5</v>
      </c>
      <c r="B92" s="1">
        <v>0.25521542841128497</v>
      </c>
      <c r="C92" s="1">
        <v>5.1047263009988103E-2</v>
      </c>
    </row>
    <row r="93" spans="1:3" x14ac:dyDescent="0.25">
      <c r="A93" s="1">
        <v>46</v>
      </c>
      <c r="B93" s="1">
        <v>0.25454762147291898</v>
      </c>
      <c r="C93" s="1">
        <v>5.0018429684056398E-2</v>
      </c>
    </row>
    <row r="94" spans="1:3" x14ac:dyDescent="0.25">
      <c r="A94" s="1">
        <v>46.5</v>
      </c>
      <c r="B94" s="1">
        <v>0.25389148363362601</v>
      </c>
      <c r="C94" s="1">
        <v>4.90136926480471E-2</v>
      </c>
    </row>
    <row r="95" spans="1:3" x14ac:dyDescent="0.25">
      <c r="A95" s="1">
        <v>47</v>
      </c>
      <c r="B95" s="1">
        <v>0.25324698096916898</v>
      </c>
      <c r="C95" s="1">
        <v>4.8044092768069001E-2</v>
      </c>
    </row>
    <row r="96" spans="1:3" x14ac:dyDescent="0.25">
      <c r="A96" s="1">
        <v>47.5</v>
      </c>
      <c r="B96" s="1">
        <v>0.252613470916143</v>
      </c>
      <c r="C96" s="1">
        <v>4.7098014447023898E-2</v>
      </c>
    </row>
    <row r="97" spans="1:3" x14ac:dyDescent="0.25">
      <c r="A97" s="1">
        <v>48</v>
      </c>
      <c r="B97" s="1">
        <v>0.25199086393402298</v>
      </c>
      <c r="C97" s="1">
        <v>4.6183307415159899E-2</v>
      </c>
    </row>
    <row r="98" spans="1:3" x14ac:dyDescent="0.25">
      <c r="A98" s="1">
        <v>48.5</v>
      </c>
      <c r="B98" s="1">
        <v>0.251378629151156</v>
      </c>
      <c r="C98" s="1">
        <v>4.5291284026232802E-2</v>
      </c>
    </row>
    <row r="99" spans="1:3" x14ac:dyDescent="0.25">
      <c r="A99" s="1">
        <v>49</v>
      </c>
      <c r="B99" s="1">
        <v>0.25077664173865899</v>
      </c>
      <c r="C99" s="1">
        <v>4.44274901658347E-2</v>
      </c>
    </row>
    <row r="100" spans="1:3" x14ac:dyDescent="0.25">
      <c r="A100" s="1">
        <v>49.5</v>
      </c>
      <c r="B100" s="1">
        <v>0.250184456860916</v>
      </c>
      <c r="C100" s="1">
        <v>4.3585387663717598E-2</v>
      </c>
    </row>
    <row r="101" spans="1:3" x14ac:dyDescent="0.25">
      <c r="A101" s="1">
        <v>50</v>
      </c>
      <c r="B101" s="1">
        <v>0.249601928558985</v>
      </c>
      <c r="C101" s="1">
        <v>4.2768860087480202E-2</v>
      </c>
    </row>
    <row r="102" spans="1:3" x14ac:dyDescent="0.25">
      <c r="A102" s="1">
        <v>50.5</v>
      </c>
      <c r="B102" s="1">
        <v>0.24902867893029901</v>
      </c>
      <c r="C102" s="1">
        <v>4.1972952079427701E-2</v>
      </c>
    </row>
    <row r="103" spans="1:3" x14ac:dyDescent="0.25">
      <c r="A103" s="1">
        <v>51</v>
      </c>
      <c r="B103" s="1">
        <v>0.24846455067109199</v>
      </c>
      <c r="C103" s="1">
        <v>4.1200349100428899E-2</v>
      </c>
    </row>
    <row r="104" spans="1:3" x14ac:dyDescent="0.25">
      <c r="A104" s="1">
        <v>51.5</v>
      </c>
      <c r="B104" s="1">
        <v>0.24790921850624001</v>
      </c>
      <c r="C104" s="1">
        <v>4.04472652740126E-2</v>
      </c>
    </row>
    <row r="105" spans="1:3" x14ac:dyDescent="0.25">
      <c r="A105" s="1">
        <v>52</v>
      </c>
      <c r="B105" s="1">
        <v>0.247362520477385</v>
      </c>
      <c r="C105" s="1">
        <v>3.97155240651276E-2</v>
      </c>
    </row>
    <row r="106" spans="1:3" x14ac:dyDescent="0.25">
      <c r="A106" s="1">
        <v>52.5</v>
      </c>
      <c r="B106" s="1">
        <v>0.24682417315699701</v>
      </c>
      <c r="C106" s="1">
        <v>3.9002206945263698E-2</v>
      </c>
    </row>
    <row r="107" spans="1:3" x14ac:dyDescent="0.25">
      <c r="A107" s="1">
        <v>53</v>
      </c>
      <c r="B107" s="1">
        <v>0.24629401443663099</v>
      </c>
      <c r="C107" s="1">
        <v>3.83085188370915E-2</v>
      </c>
    </row>
    <row r="108" spans="1:3" x14ac:dyDescent="0.25">
      <c r="A108" s="1">
        <v>53.5</v>
      </c>
      <c r="B108" s="1">
        <v>0.24577179455794401</v>
      </c>
      <c r="C108" s="1">
        <v>3.76321872124286E-2</v>
      </c>
    </row>
    <row r="109" spans="1:3" x14ac:dyDescent="0.25">
      <c r="A109" s="1">
        <v>54</v>
      </c>
      <c r="B109" s="1">
        <v>0.245257354228648</v>
      </c>
      <c r="C109" s="1">
        <v>3.6973974811989802E-2</v>
      </c>
    </row>
    <row r="110" spans="1:3" x14ac:dyDescent="0.25">
      <c r="A110" s="1">
        <v>54.5</v>
      </c>
      <c r="B110" s="1">
        <v>0.244750471108552</v>
      </c>
      <c r="C110" s="1">
        <v>3.63320925564539E-2</v>
      </c>
    </row>
    <row r="111" spans="1:3" x14ac:dyDescent="0.25">
      <c r="A111" s="1">
        <v>55</v>
      </c>
      <c r="B111" s="1">
        <v>0.24425099061035199</v>
      </c>
      <c r="C111" s="1">
        <v>3.57069887355254E-2</v>
      </c>
    </row>
    <row r="112" spans="1:3" x14ac:dyDescent="0.25">
      <c r="A112" s="1">
        <v>55.5</v>
      </c>
      <c r="B112" s="1">
        <v>0.24375871299579699</v>
      </c>
      <c r="C112" s="1">
        <v>3.50972380369367E-2</v>
      </c>
    </row>
    <row r="113" spans="1:3" x14ac:dyDescent="0.25">
      <c r="A113" s="1">
        <v>56</v>
      </c>
      <c r="B113" s="1">
        <v>0.243273489520894</v>
      </c>
      <c r="C113" s="1">
        <v>3.4503066755551703E-2</v>
      </c>
    </row>
    <row r="114" spans="1:3" x14ac:dyDescent="0.25">
      <c r="A114" s="1">
        <v>56.5</v>
      </c>
      <c r="B114" s="1">
        <v>0.24279513930639399</v>
      </c>
      <c r="C114" s="1">
        <v>3.3923324978876603E-2</v>
      </c>
    </row>
    <row r="115" spans="1:3" x14ac:dyDescent="0.25">
      <c r="A115" s="1">
        <v>57</v>
      </c>
      <c r="B115" s="1">
        <v>0.24232352007220201</v>
      </c>
      <c r="C115" s="1">
        <v>3.335808385827E-2</v>
      </c>
    </row>
    <row r="116" spans="1:3" x14ac:dyDescent="0.25">
      <c r="A116" s="1">
        <v>57.5</v>
      </c>
      <c r="B116" s="1">
        <v>0.241858466862264</v>
      </c>
      <c r="C116" s="1">
        <v>3.2806403432167501E-2</v>
      </c>
    </row>
    <row r="117" spans="1:3" x14ac:dyDescent="0.25">
      <c r="A117" s="1">
        <v>58</v>
      </c>
      <c r="B117" s="1">
        <v>0.24139984412787599</v>
      </c>
      <c r="C117" s="1">
        <v>3.2268247965362103E-2</v>
      </c>
    </row>
    <row r="118" spans="1:3" x14ac:dyDescent="0.25">
      <c r="A118" s="1">
        <v>58.5</v>
      </c>
      <c r="B118" s="1">
        <v>0.24094750051101599</v>
      </c>
      <c r="C118" s="1">
        <v>3.1742838804850501E-2</v>
      </c>
    </row>
    <row r="119" spans="1:3" x14ac:dyDescent="0.25">
      <c r="A119" s="1">
        <v>59</v>
      </c>
      <c r="B119" s="1">
        <v>0.240501307224287</v>
      </c>
      <c r="C119" s="1">
        <v>3.12300680789694E-2</v>
      </c>
    </row>
    <row r="120" spans="1:3" x14ac:dyDescent="0.25">
      <c r="A120" s="1">
        <v>59.5</v>
      </c>
      <c r="B120" s="1">
        <v>0.24006112464770499</v>
      </c>
      <c r="C120" s="1">
        <v>3.0729282151587701E-2</v>
      </c>
    </row>
    <row r="121" spans="1:3" x14ac:dyDescent="0.25">
      <c r="A121" s="1">
        <v>60</v>
      </c>
      <c r="B121" s="1">
        <v>0.239626830630261</v>
      </c>
      <c r="C121" s="1">
        <v>3.0240325953239201E-2</v>
      </c>
    </row>
    <row r="122" spans="1:3" x14ac:dyDescent="0.25">
      <c r="A122" s="1">
        <v>60.5</v>
      </c>
      <c r="B122" s="1">
        <v>0.239198295785814</v>
      </c>
      <c r="C122" s="1">
        <v>2.9762643669565901E-2</v>
      </c>
    </row>
    <row r="123" spans="1:3" x14ac:dyDescent="0.25">
      <c r="A123" s="1">
        <v>61</v>
      </c>
      <c r="B123" s="1">
        <v>0.23877540437654199</v>
      </c>
      <c r="C123" s="1">
        <v>2.92960508468443E-2</v>
      </c>
    </row>
    <row r="124" spans="1:3" x14ac:dyDescent="0.25">
      <c r="A124" s="1">
        <v>61.5</v>
      </c>
      <c r="B124" s="1">
        <v>0.238358036021353</v>
      </c>
      <c r="C124" s="1">
        <v>2.8840069013771601E-2</v>
      </c>
    </row>
    <row r="125" spans="1:3" x14ac:dyDescent="0.25">
      <c r="A125" s="1">
        <v>62</v>
      </c>
      <c r="B125" s="1">
        <v>0.23794608111410601</v>
      </c>
      <c r="C125" s="1">
        <v>2.83944969750748E-2</v>
      </c>
    </row>
    <row r="126" spans="1:3" x14ac:dyDescent="0.25">
      <c r="A126" s="1">
        <v>62.5</v>
      </c>
      <c r="B126" s="1">
        <v>0.23753942726381999</v>
      </c>
      <c r="C126" s="1">
        <v>2.7958918095660399E-2</v>
      </c>
    </row>
    <row r="127" spans="1:3" x14ac:dyDescent="0.25">
      <c r="A127" s="1">
        <v>63</v>
      </c>
      <c r="B127" s="1">
        <v>0.237137970683473</v>
      </c>
      <c r="C127" s="1">
        <v>2.7533123332777201E-2</v>
      </c>
    </row>
    <row r="128" spans="1:3" x14ac:dyDescent="0.25">
      <c r="A128" s="1">
        <v>63.5</v>
      </c>
      <c r="B128" s="1">
        <v>0.23674160612536699</v>
      </c>
      <c r="C128" s="1">
        <v>2.7116746072163699E-2</v>
      </c>
    </row>
    <row r="129" spans="1:3" x14ac:dyDescent="0.25">
      <c r="A129" s="1">
        <v>64</v>
      </c>
      <c r="B129" s="1">
        <v>0.23635023529621901</v>
      </c>
      <c r="C129" s="1">
        <v>2.6709575604789901E-2</v>
      </c>
    </row>
    <row r="130" spans="1:3" x14ac:dyDescent="0.25">
      <c r="A130" s="1">
        <v>64.5</v>
      </c>
      <c r="B130" s="1">
        <v>0.23596375937767999</v>
      </c>
      <c r="C130" s="1">
        <v>2.6311286271388099E-2</v>
      </c>
    </row>
    <row r="131" spans="1:3" x14ac:dyDescent="0.25">
      <c r="A131" s="1">
        <v>65</v>
      </c>
      <c r="B131" s="1">
        <v>0.23558208524512</v>
      </c>
      <c r="C131" s="1">
        <v>2.5921669918840599E-2</v>
      </c>
    </row>
    <row r="132" spans="1:3" x14ac:dyDescent="0.25">
      <c r="A132" s="1">
        <v>65.5</v>
      </c>
      <c r="B132" s="1">
        <v>0.23520511990137899</v>
      </c>
      <c r="C132" s="1">
        <v>2.5540434832538501E-2</v>
      </c>
    </row>
    <row r="133" spans="1:3" x14ac:dyDescent="0.25">
      <c r="A133" s="1">
        <v>66</v>
      </c>
      <c r="B133" s="1">
        <v>0.234832775072948</v>
      </c>
      <c r="C133" s="1">
        <v>2.5167378227771601E-2</v>
      </c>
    </row>
    <row r="134" spans="1:3" x14ac:dyDescent="0.25">
      <c r="A134" s="1">
        <v>66.5</v>
      </c>
      <c r="B134" s="1">
        <v>0.23446496306140299</v>
      </c>
      <c r="C134" s="1">
        <v>2.48022368670297E-2</v>
      </c>
    </row>
    <row r="135" spans="1:3" x14ac:dyDescent="0.25">
      <c r="A135" s="1">
        <v>67</v>
      </c>
      <c r="B135" s="1">
        <v>0.23410160013993001</v>
      </c>
      <c r="C135" s="1">
        <v>2.4444815135999502E-2</v>
      </c>
    </row>
    <row r="136" spans="1:3" x14ac:dyDescent="0.25">
      <c r="A136" s="1">
        <v>67.5</v>
      </c>
      <c r="B136" s="1">
        <v>0.23374260345578901</v>
      </c>
      <c r="C136" s="1">
        <v>2.4094873970295801E-2</v>
      </c>
    </row>
    <row r="137" spans="1:3" x14ac:dyDescent="0.25">
      <c r="A137" s="1">
        <v>68</v>
      </c>
      <c r="B137" s="1">
        <v>0.23338789353963901</v>
      </c>
      <c r="C137" s="1">
        <v>2.3752226008618899E-2</v>
      </c>
    </row>
    <row r="138" spans="1:3" x14ac:dyDescent="0.25">
      <c r="A138" s="1">
        <v>68.5</v>
      </c>
      <c r="B138" s="1">
        <v>0.23303739198876</v>
      </c>
      <c r="C138" s="1">
        <v>2.34166529370619E-2</v>
      </c>
    </row>
    <row r="139" spans="1:3" x14ac:dyDescent="0.25">
      <c r="A139" s="1">
        <v>69</v>
      </c>
      <c r="B139" s="1">
        <v>0.23269102331941599</v>
      </c>
      <c r="C139" s="1">
        <v>2.3087976221572701E-2</v>
      </c>
    </row>
    <row r="140" spans="1:3" x14ac:dyDescent="0.25">
      <c r="A140" s="1">
        <v>69.5</v>
      </c>
      <c r="B140" s="1">
        <v>0.23234871323029799</v>
      </c>
      <c r="C140" s="1">
        <v>2.27659955482933E-2</v>
      </c>
    </row>
    <row r="141" spans="1:3" x14ac:dyDescent="0.25">
      <c r="A141" s="1">
        <v>70</v>
      </c>
      <c r="B141" s="1">
        <v>0.232010389968825</v>
      </c>
      <c r="C141" s="1">
        <v>2.2450541429294299E-2</v>
      </c>
    </row>
    <row r="142" spans="1:3" x14ac:dyDescent="0.25">
      <c r="A142" s="1">
        <v>70.5</v>
      </c>
      <c r="B142" s="1">
        <v>0.23167598302631301</v>
      </c>
      <c r="C142" s="1">
        <v>2.2141429315965099E-2</v>
      </c>
    </row>
    <row r="143" spans="1:3" x14ac:dyDescent="0.25">
      <c r="A143" s="1">
        <v>71</v>
      </c>
      <c r="B143" s="1">
        <v>0.23134542414412201</v>
      </c>
      <c r="C143" s="1">
        <v>2.1838498740853099E-2</v>
      </c>
    </row>
    <row r="144" spans="1:3" x14ac:dyDescent="0.25">
      <c r="A144" s="1">
        <v>71.5</v>
      </c>
      <c r="B144" s="1">
        <v>0.23101864633098501</v>
      </c>
      <c r="C144" s="1">
        <v>2.1541579084203399E-2</v>
      </c>
    </row>
    <row r="145" spans="1:3" x14ac:dyDescent="0.25">
      <c r="A145" s="1">
        <v>72</v>
      </c>
      <c r="B145" s="1">
        <v>0.23069558460154499</v>
      </c>
      <c r="C145" s="1">
        <v>2.1250518708761199E-2</v>
      </c>
    </row>
    <row r="146" spans="1:3" x14ac:dyDescent="0.25">
      <c r="A146" s="1">
        <v>72.5</v>
      </c>
      <c r="B146" s="1">
        <v>0.23037617523494999</v>
      </c>
      <c r="C146" s="1">
        <v>2.09651593974035E-2</v>
      </c>
    </row>
    <row r="147" spans="1:3" x14ac:dyDescent="0.25">
      <c r="A147" s="1">
        <v>73</v>
      </c>
      <c r="B147" s="1">
        <v>0.230060356315202</v>
      </c>
      <c r="C147" s="1">
        <v>2.0685358045875499E-2</v>
      </c>
    </row>
    <row r="148" spans="1:3" x14ac:dyDescent="0.25">
      <c r="A148" s="1">
        <v>73.5</v>
      </c>
      <c r="B148" s="1">
        <v>0.229748067168808</v>
      </c>
      <c r="C148" s="1">
        <v>2.04109675569174E-2</v>
      </c>
    </row>
    <row r="149" spans="1:3" x14ac:dyDescent="0.25">
      <c r="A149" s="1">
        <v>74</v>
      </c>
      <c r="B149" s="1">
        <v>0.229439248759715</v>
      </c>
      <c r="C149" s="1">
        <v>2.0141852995822902E-2</v>
      </c>
    </row>
    <row r="150" spans="1:3" x14ac:dyDescent="0.25">
      <c r="A150" s="1">
        <v>74.5</v>
      </c>
      <c r="B150" s="1">
        <v>0.22913384326070099</v>
      </c>
      <c r="C150" s="1">
        <v>1.9877877295731899E-2</v>
      </c>
    </row>
    <row r="151" spans="1:3" x14ac:dyDescent="0.25">
      <c r="A151" s="1">
        <v>75</v>
      </c>
      <c r="B151" s="1">
        <v>0.22883179433984899</v>
      </c>
      <c r="C151" s="1">
        <v>1.9618913290835201E-2</v>
      </c>
    </row>
    <row r="152" spans="1:3" x14ac:dyDescent="0.25">
      <c r="A152" s="1">
        <v>75.5</v>
      </c>
      <c r="B152" s="1">
        <v>0.22853304683313799</v>
      </c>
      <c r="C152" s="1">
        <v>1.93648330096674E-2</v>
      </c>
    </row>
    <row r="153" spans="1:3" x14ac:dyDescent="0.25">
      <c r="A153" s="1">
        <v>76</v>
      </c>
      <c r="B153" s="1">
        <v>0.22823754695057</v>
      </c>
      <c r="C153" s="1">
        <v>1.9115516637943301E-2</v>
      </c>
    </row>
    <row r="154" spans="1:3" x14ac:dyDescent="0.25">
      <c r="A154" s="1">
        <v>76.5</v>
      </c>
      <c r="B154" s="1">
        <v>0.22794524202413299</v>
      </c>
      <c r="C154" s="1">
        <v>1.8870844489677401E-2</v>
      </c>
    </row>
    <row r="155" spans="1:3" x14ac:dyDescent="0.25">
      <c r="A155" s="1">
        <v>77</v>
      </c>
      <c r="B155" s="1">
        <v>0.227656080655191</v>
      </c>
      <c r="C155" s="1">
        <v>1.8630703681980099E-2</v>
      </c>
    </row>
    <row r="156" spans="1:3" x14ac:dyDescent="0.25">
      <c r="A156" s="1">
        <v>77.5</v>
      </c>
      <c r="B156" s="1">
        <v>0.22737001251903999</v>
      </c>
      <c r="C156" s="1">
        <v>1.8394982106478702E-2</v>
      </c>
    </row>
    <row r="157" spans="1:3" x14ac:dyDescent="0.25">
      <c r="A157" s="1">
        <v>78</v>
      </c>
      <c r="B157" s="1">
        <v>0.22708698846883801</v>
      </c>
      <c r="C157" s="1">
        <v>1.81635733984221E-2</v>
      </c>
    </row>
    <row r="158" spans="1:3" x14ac:dyDescent="0.25">
      <c r="A158" s="1">
        <v>78.5</v>
      </c>
      <c r="B158" s="1">
        <v>0.22680696038308901</v>
      </c>
      <c r="C158" s="1">
        <v>1.79363724034967E-2</v>
      </c>
    </row>
    <row r="159" spans="1:3" x14ac:dyDescent="0.25">
      <c r="A159" s="1">
        <v>79</v>
      </c>
      <c r="B159" s="1">
        <v>0.22717430965176699</v>
      </c>
      <c r="C159" s="1">
        <v>5.1292934672090201E-2</v>
      </c>
    </row>
    <row r="160" spans="1:3" x14ac:dyDescent="0.25">
      <c r="A160" s="1">
        <v>79.5</v>
      </c>
      <c r="B160" s="1">
        <v>0.19830818097309699</v>
      </c>
      <c r="C160" s="1">
        <v>3.2261025038958899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A816-DEBB-4197-B975-D9AAA83C3F9B}">
  <dimension ref="A1:C160"/>
  <sheetViews>
    <sheetView topLeftCell="A76" workbookViewId="0"/>
  </sheetViews>
  <sheetFormatPr baseColWidth="10" defaultRowHeight="15" x14ac:dyDescent="0.25"/>
  <cols>
    <col min="1" max="1" width="11.140625" bestFit="1" customWidth="1"/>
    <col min="2" max="2" width="23.42578125" bestFit="1" customWidth="1"/>
    <col min="3" max="3" width="2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0.5</v>
      </c>
      <c r="B2" s="2">
        <v>5.5053565973742097E-6</v>
      </c>
      <c r="C2" s="2">
        <v>3.1835281509844199E-5</v>
      </c>
    </row>
    <row r="3" spans="1:3" x14ac:dyDescent="0.25">
      <c r="A3" s="1">
        <v>1</v>
      </c>
      <c r="B3" s="2">
        <v>-5.7366775147284001E-6</v>
      </c>
      <c r="C3" s="2">
        <v>6.0145879288680904E-6</v>
      </c>
    </row>
    <row r="4" spans="1:3" x14ac:dyDescent="0.25">
      <c r="A4" s="1">
        <v>1.5</v>
      </c>
      <c r="B4" s="2">
        <v>-1.85833213668915E-6</v>
      </c>
      <c r="C4" s="2">
        <v>3.34262115506893E-6</v>
      </c>
    </row>
    <row r="5" spans="1:3" x14ac:dyDescent="0.25">
      <c r="A5" s="1">
        <v>2</v>
      </c>
      <c r="B5" s="2">
        <v>-9.3131821951244297E-7</v>
      </c>
      <c r="C5" s="2">
        <v>2.0773849661943899E-6</v>
      </c>
    </row>
    <row r="6" spans="1:3" x14ac:dyDescent="0.25">
      <c r="A6" s="1">
        <v>2.5</v>
      </c>
      <c r="B6" s="2">
        <v>-7.0060914709622395E-7</v>
      </c>
      <c r="C6" s="2">
        <v>1.4043418021156601E-6</v>
      </c>
    </row>
    <row r="7" spans="1:3" x14ac:dyDescent="0.25">
      <c r="A7" s="1">
        <v>3</v>
      </c>
      <c r="B7" s="2">
        <v>-6.29152448393601E-7</v>
      </c>
      <c r="C7" s="2">
        <v>1.0165941700489801E-6</v>
      </c>
    </row>
    <row r="8" spans="1:3" x14ac:dyDescent="0.25">
      <c r="A8" s="1">
        <v>3.5</v>
      </c>
      <c r="B8" s="2">
        <v>-5.9636111931923402E-7</v>
      </c>
      <c r="C8" s="2">
        <v>7.71752861465112E-7</v>
      </c>
    </row>
    <row r="9" spans="1:3" x14ac:dyDescent="0.25">
      <c r="A9" s="1">
        <v>4</v>
      </c>
      <c r="B9" s="2">
        <v>-5.7468198179076195E-7</v>
      </c>
      <c r="C9" s="2">
        <v>6.5483521334271801E-7</v>
      </c>
    </row>
    <row r="10" spans="1:3" x14ac:dyDescent="0.25">
      <c r="A10" s="1">
        <v>4.5</v>
      </c>
      <c r="B10" s="2">
        <v>-5.57416060403437E-7</v>
      </c>
      <c r="C10" s="2">
        <v>5.8182255228557604E-7</v>
      </c>
    </row>
    <row r="11" spans="1:3" x14ac:dyDescent="0.25">
      <c r="A11" s="1">
        <v>5</v>
      </c>
      <c r="B11" s="2">
        <v>-5.4266863169225497E-7</v>
      </c>
      <c r="C11" s="2">
        <v>5.1746450026603695E-7</v>
      </c>
    </row>
    <row r="12" spans="1:3" x14ac:dyDescent="0.25">
      <c r="A12" s="1">
        <v>5.5</v>
      </c>
      <c r="B12" s="2">
        <v>-5.2972916955590796E-7</v>
      </c>
      <c r="C12" s="2">
        <v>4.61000007834098E-7</v>
      </c>
    </row>
    <row r="13" spans="1:3" x14ac:dyDescent="0.25">
      <c r="A13" s="1">
        <v>6</v>
      </c>
      <c r="B13" s="2">
        <v>-5.1822682423685696E-7</v>
      </c>
      <c r="C13" s="2">
        <v>4.1157268055630398E-7</v>
      </c>
    </row>
    <row r="14" spans="1:3" x14ac:dyDescent="0.25">
      <c r="A14" s="1">
        <v>6.5</v>
      </c>
      <c r="B14" s="2">
        <v>-5.0791752213451695E-7</v>
      </c>
      <c r="C14" s="2">
        <v>3.68331928060476E-7</v>
      </c>
    </row>
    <row r="15" spans="1:3" x14ac:dyDescent="0.25">
      <c r="A15" s="1">
        <v>7</v>
      </c>
      <c r="B15" s="2">
        <v>-4.9862091294776997E-7</v>
      </c>
      <c r="C15" s="2">
        <v>3.3048377745454702E-7</v>
      </c>
    </row>
    <row r="16" spans="1:3" x14ac:dyDescent="0.25">
      <c r="A16" s="1">
        <v>7.5</v>
      </c>
      <c r="B16" s="2">
        <v>-4.9019616342300099E-7</v>
      </c>
      <c r="C16" s="2">
        <v>2.9731294730638998E-7</v>
      </c>
    </row>
    <row r="17" spans="1:3" x14ac:dyDescent="0.25">
      <c r="A17" s="1">
        <v>8</v>
      </c>
      <c r="B17" s="2">
        <v>-4.8252988018167396E-7</v>
      </c>
      <c r="C17" s="2">
        <v>2.6818882986285098E-7</v>
      </c>
    </row>
    <row r="18" spans="1:3" x14ac:dyDescent="0.25">
      <c r="A18" s="1">
        <v>8.5</v>
      </c>
      <c r="B18" s="2">
        <v>-4.7552876690046299E-7</v>
      </c>
      <c r="C18" s="2">
        <v>2.4256291519569199E-7</v>
      </c>
    </row>
    <row r="19" spans="1:3" x14ac:dyDescent="0.25">
      <c r="A19" s="1">
        <v>9</v>
      </c>
      <c r="B19" s="2">
        <v>-4.6911479272184001E-7</v>
      </c>
      <c r="C19" s="2">
        <v>2.19962026989449E-7</v>
      </c>
    </row>
    <row r="20" spans="1:3" x14ac:dyDescent="0.25">
      <c r="A20" s="1">
        <v>9.5</v>
      </c>
      <c r="B20" s="2">
        <v>-4.6322181710428301E-7</v>
      </c>
      <c r="C20" s="2">
        <v>1.99979967024136E-7</v>
      </c>
    </row>
    <row r="21" spans="1:3" x14ac:dyDescent="0.25">
      <c r="A21" s="1">
        <v>10</v>
      </c>
      <c r="B21" s="1">
        <v>5.2161190672512896E-3</v>
      </c>
      <c r="C21" s="1">
        <v>4.9979019192601699</v>
      </c>
    </row>
    <row r="22" spans="1:3" x14ac:dyDescent="0.25">
      <c r="A22" s="1">
        <v>10.5</v>
      </c>
      <c r="B22" s="1">
        <v>2.22555075934125E-2</v>
      </c>
      <c r="C22" s="1">
        <v>5.1010338015932399</v>
      </c>
    </row>
    <row r="23" spans="1:3" x14ac:dyDescent="0.25">
      <c r="A23" s="1">
        <v>11</v>
      </c>
      <c r="B23" s="1">
        <v>3.8081171177233697E-2</v>
      </c>
      <c r="C23" s="1">
        <v>5.5830258032131397</v>
      </c>
    </row>
    <row r="24" spans="1:3" x14ac:dyDescent="0.25">
      <c r="A24" s="1">
        <v>11.5</v>
      </c>
      <c r="B24" s="1">
        <v>5.44038001041144E-2</v>
      </c>
      <c r="C24" s="1">
        <v>5.41908617381646</v>
      </c>
    </row>
    <row r="25" spans="1:3" x14ac:dyDescent="0.25">
      <c r="A25" s="1">
        <v>12</v>
      </c>
      <c r="B25" s="1">
        <v>7.0070211891629805E-2</v>
      </c>
      <c r="C25" s="1">
        <v>5.0127173871770401</v>
      </c>
    </row>
    <row r="26" spans="1:3" x14ac:dyDescent="0.25">
      <c r="A26" s="1">
        <v>12.5</v>
      </c>
      <c r="B26" s="1">
        <v>8.6827534924024896E-2</v>
      </c>
      <c r="C26" s="1">
        <v>5.1757887470828496</v>
      </c>
    </row>
    <row r="27" spans="1:3" x14ac:dyDescent="0.25">
      <c r="A27" s="1">
        <v>13</v>
      </c>
      <c r="B27" s="1">
        <v>0.104660919249681</v>
      </c>
      <c r="C27" s="1">
        <v>5.06899073789062</v>
      </c>
    </row>
    <row r="28" spans="1:3" x14ac:dyDescent="0.25">
      <c r="A28" s="1">
        <v>13.5</v>
      </c>
      <c r="B28" s="1">
        <v>0.122302815547514</v>
      </c>
      <c r="C28" s="1">
        <v>4.6586999371635898</v>
      </c>
    </row>
    <row r="29" spans="1:3" x14ac:dyDescent="0.25">
      <c r="A29" s="1">
        <v>14</v>
      </c>
      <c r="B29" s="1">
        <v>0.14173149217119299</v>
      </c>
      <c r="C29" s="1">
        <v>4.7737639197824198</v>
      </c>
    </row>
    <row r="30" spans="1:3" x14ac:dyDescent="0.25">
      <c r="A30" s="1">
        <v>14.5</v>
      </c>
      <c r="B30" s="1">
        <v>0.16178622029813999</v>
      </c>
      <c r="C30" s="1">
        <v>4.6604986516195996</v>
      </c>
    </row>
    <row r="31" spans="1:3" x14ac:dyDescent="0.25">
      <c r="A31" s="1">
        <v>15</v>
      </c>
      <c r="B31" s="1">
        <v>0.182110476895611</v>
      </c>
      <c r="C31" s="1">
        <v>4.3500293367504499</v>
      </c>
    </row>
    <row r="32" spans="1:3" x14ac:dyDescent="0.25">
      <c r="A32" s="1">
        <v>15.5</v>
      </c>
      <c r="B32" s="1">
        <v>0.20416252519163899</v>
      </c>
      <c r="C32" s="1">
        <v>4.3654944243766298</v>
      </c>
    </row>
    <row r="33" spans="1:3" x14ac:dyDescent="0.25">
      <c r="A33" s="1">
        <v>16</v>
      </c>
      <c r="B33" s="1">
        <v>0.224603945633019</v>
      </c>
      <c r="C33" s="1">
        <v>4.0179089939823598</v>
      </c>
    </row>
    <row r="34" spans="1:3" x14ac:dyDescent="0.25">
      <c r="A34" s="1">
        <v>16.5</v>
      </c>
      <c r="B34" s="1">
        <v>0.24860571123877101</v>
      </c>
      <c r="C34" s="1">
        <v>4.0960589730551904</v>
      </c>
    </row>
    <row r="35" spans="1:3" x14ac:dyDescent="0.25">
      <c r="A35" s="1">
        <v>17</v>
      </c>
      <c r="B35" s="1">
        <v>0.272109849708848</v>
      </c>
      <c r="C35" s="1">
        <v>4.0062344600708899</v>
      </c>
    </row>
    <row r="36" spans="1:3" x14ac:dyDescent="0.25">
      <c r="A36" s="1">
        <v>17.5</v>
      </c>
      <c r="B36" s="1">
        <v>0.295148089124806</v>
      </c>
      <c r="C36" s="1">
        <v>3.6623395696883798</v>
      </c>
    </row>
    <row r="37" spans="1:3" x14ac:dyDescent="0.25">
      <c r="A37" s="1">
        <v>18</v>
      </c>
      <c r="B37" s="1">
        <v>0.32129310220879798</v>
      </c>
      <c r="C37" s="1">
        <v>3.74334687197373</v>
      </c>
    </row>
    <row r="38" spans="1:3" x14ac:dyDescent="0.25">
      <c r="A38" s="1">
        <v>18.5</v>
      </c>
      <c r="B38" s="1">
        <v>0.34574550023267803</v>
      </c>
      <c r="C38" s="1">
        <v>3.6030151916913602</v>
      </c>
    </row>
    <row r="39" spans="1:3" x14ac:dyDescent="0.25">
      <c r="A39" s="1">
        <v>19</v>
      </c>
      <c r="B39" s="1">
        <v>0.369791056140446</v>
      </c>
      <c r="C39" s="1">
        <v>3.2858996745908899</v>
      </c>
    </row>
    <row r="40" spans="1:3" x14ac:dyDescent="0.25">
      <c r="A40" s="1">
        <v>19.5</v>
      </c>
      <c r="B40" s="1">
        <v>0.35658783441104103</v>
      </c>
      <c r="C40" s="1">
        <v>0.55438702459780198</v>
      </c>
    </row>
    <row r="41" spans="1:3" x14ac:dyDescent="0.25">
      <c r="A41" s="1">
        <v>20</v>
      </c>
      <c r="B41" s="1">
        <v>0.35324991983762699</v>
      </c>
      <c r="C41" s="1">
        <v>0.48163629065326802</v>
      </c>
    </row>
    <row r="42" spans="1:3" x14ac:dyDescent="0.25">
      <c r="A42" s="1">
        <v>20.5</v>
      </c>
      <c r="B42" s="1">
        <v>0.33718749343208199</v>
      </c>
      <c r="C42" s="1">
        <v>0.37431863051334502</v>
      </c>
    </row>
    <row r="43" spans="1:3" x14ac:dyDescent="0.25">
      <c r="A43" s="1">
        <v>21</v>
      </c>
      <c r="B43" s="1">
        <v>0.33062165170214097</v>
      </c>
      <c r="C43" s="1">
        <v>0.26667960225319798</v>
      </c>
    </row>
    <row r="44" spans="1:3" x14ac:dyDescent="0.25">
      <c r="A44" s="1">
        <v>21.5</v>
      </c>
      <c r="B44" s="1">
        <v>0.32541930809498998</v>
      </c>
      <c r="C44" s="1">
        <v>0.25490759193378398</v>
      </c>
    </row>
    <row r="45" spans="1:3" x14ac:dyDescent="0.25">
      <c r="A45" s="1">
        <v>22</v>
      </c>
      <c r="B45" s="1">
        <v>0.32199726124282102</v>
      </c>
      <c r="C45" s="1">
        <v>0.20374748970676099</v>
      </c>
    </row>
    <row r="46" spans="1:3" x14ac:dyDescent="0.25">
      <c r="A46" s="1">
        <v>22.5</v>
      </c>
      <c r="B46" s="1">
        <v>0.318188137951948</v>
      </c>
      <c r="C46" s="1">
        <v>0.20389599222053401</v>
      </c>
    </row>
    <row r="47" spans="1:3" x14ac:dyDescent="0.25">
      <c r="A47" s="1">
        <v>23</v>
      </c>
      <c r="B47" s="1">
        <v>0.31524763975577602</v>
      </c>
      <c r="C47" s="1">
        <v>0.17629666054807699</v>
      </c>
    </row>
    <row r="48" spans="1:3" x14ac:dyDescent="0.25">
      <c r="A48" s="1">
        <v>23.5</v>
      </c>
      <c r="B48" s="1">
        <v>0.312044515776775</v>
      </c>
      <c r="C48" s="1">
        <v>0.17588276807559899</v>
      </c>
    </row>
    <row r="49" spans="1:3" x14ac:dyDescent="0.25">
      <c r="A49" s="1">
        <v>24</v>
      </c>
      <c r="B49" s="1">
        <v>0.30943016913465798</v>
      </c>
      <c r="C49" s="1">
        <v>0.164892643939337</v>
      </c>
    </row>
    <row r="50" spans="1:3" x14ac:dyDescent="0.25">
      <c r="A50" s="1">
        <v>24.5</v>
      </c>
      <c r="B50" s="1">
        <v>0.30666729603751403</v>
      </c>
      <c r="C50" s="1">
        <v>0.15577424277925001</v>
      </c>
    </row>
    <row r="51" spans="1:3" x14ac:dyDescent="0.25">
      <c r="A51" s="1">
        <v>25</v>
      </c>
      <c r="B51" s="1">
        <v>0.30432507317440999</v>
      </c>
      <c r="C51" s="1">
        <v>0.15337101236908501</v>
      </c>
    </row>
    <row r="52" spans="1:3" x14ac:dyDescent="0.25">
      <c r="A52" s="1">
        <v>25.5</v>
      </c>
      <c r="B52" s="1">
        <v>0.30190325272202201</v>
      </c>
      <c r="C52" s="1">
        <v>0.14480848794658099</v>
      </c>
    </row>
    <row r="53" spans="1:3" x14ac:dyDescent="0.25">
      <c r="A53" s="1">
        <v>26</v>
      </c>
      <c r="B53" s="1">
        <v>0.299788990936181</v>
      </c>
      <c r="C53" s="1">
        <v>0.14276519247422301</v>
      </c>
    </row>
    <row r="54" spans="1:3" x14ac:dyDescent="0.25">
      <c r="A54" s="1">
        <v>26.5</v>
      </c>
      <c r="B54" s="1">
        <v>0.297637594244263</v>
      </c>
      <c r="C54" s="1">
        <v>0.13567511974607199</v>
      </c>
    </row>
    <row r="55" spans="1:3" x14ac:dyDescent="0.25">
      <c r="A55" s="1">
        <v>27</v>
      </c>
      <c r="B55" s="1">
        <v>0.29571533447694198</v>
      </c>
      <c r="C55" s="1">
        <v>0.13320898073784099</v>
      </c>
    </row>
    <row r="56" spans="1:3" x14ac:dyDescent="0.25">
      <c r="A56" s="1">
        <v>27.5</v>
      </c>
      <c r="B56" s="1">
        <v>0.29378242211928401</v>
      </c>
      <c r="C56" s="1">
        <v>0.127273331242411</v>
      </c>
    </row>
    <row r="57" spans="1:3" x14ac:dyDescent="0.25">
      <c r="A57" s="1">
        <v>28</v>
      </c>
      <c r="B57" s="1">
        <v>0.29202322257649999</v>
      </c>
      <c r="C57" s="1">
        <v>0.12461828863157599</v>
      </c>
    </row>
    <row r="58" spans="1:3" x14ac:dyDescent="0.25">
      <c r="A58" s="1">
        <v>28.5</v>
      </c>
      <c r="B58" s="1">
        <v>0.29026973853640298</v>
      </c>
      <c r="C58" s="1">
        <v>0.11957612387914</v>
      </c>
    </row>
    <row r="59" spans="1:3" x14ac:dyDescent="0.25">
      <c r="A59" s="1">
        <v>29</v>
      </c>
      <c r="B59" s="1">
        <v>0.28865018932986802</v>
      </c>
      <c r="C59" s="1">
        <v>0.116872278450757</v>
      </c>
    </row>
    <row r="60" spans="1:3" x14ac:dyDescent="0.25">
      <c r="A60" s="1">
        <v>29.5</v>
      </c>
      <c r="B60" s="1">
        <v>0.28704619012381999</v>
      </c>
      <c r="C60" s="1">
        <v>0.11252647591656</v>
      </c>
    </row>
    <row r="61" spans="1:3" x14ac:dyDescent="0.25">
      <c r="A61" s="1">
        <v>30</v>
      </c>
      <c r="B61" s="1">
        <v>0.28554718770761101</v>
      </c>
      <c r="C61" s="1">
        <v>0.10985836570107201</v>
      </c>
    </row>
    <row r="62" spans="1:3" x14ac:dyDescent="0.25">
      <c r="A62" s="1">
        <v>30.5</v>
      </c>
      <c r="B62" s="1">
        <v>0.28406933015393798</v>
      </c>
      <c r="C62" s="1">
        <v>0.106063007708164</v>
      </c>
    </row>
    <row r="63" spans="1:3" x14ac:dyDescent="0.25">
      <c r="A63" s="1">
        <v>31</v>
      </c>
      <c r="B63" s="1">
        <v>0.28267515042639302</v>
      </c>
      <c r="C63" s="1">
        <v>0.103480626977295</v>
      </c>
    </row>
    <row r="64" spans="1:3" x14ac:dyDescent="0.25">
      <c r="A64" s="1">
        <v>31.5</v>
      </c>
      <c r="B64" s="1">
        <v>0.28130497230152202</v>
      </c>
      <c r="C64" s="1">
        <v>0.10012755784552201</v>
      </c>
    </row>
    <row r="65" spans="1:3" x14ac:dyDescent="0.25">
      <c r="A65" s="1">
        <v>32</v>
      </c>
      <c r="B65" s="1">
        <v>0.28000257340835599</v>
      </c>
      <c r="C65" s="1">
        <v>9.76589588491526E-2</v>
      </c>
    </row>
    <row r="66" spans="1:3" x14ac:dyDescent="0.25">
      <c r="A66" s="1">
        <v>32.5</v>
      </c>
      <c r="B66" s="1">
        <v>0.27872528562341498</v>
      </c>
      <c r="C66" s="1">
        <v>9.4667212975646106E-2</v>
      </c>
    </row>
    <row r="67" spans="1:3" x14ac:dyDescent="0.25">
      <c r="A67" s="1">
        <v>33</v>
      </c>
      <c r="B67" s="1">
        <v>0.277503776134567</v>
      </c>
      <c r="C67" s="1">
        <v>9.2326428497158899E-2</v>
      </c>
    </row>
    <row r="68" spans="1:3" x14ac:dyDescent="0.25">
      <c r="A68" s="1">
        <v>33.5</v>
      </c>
      <c r="B68" s="1">
        <v>0.27630739490821199</v>
      </c>
      <c r="C68" s="1">
        <v>8.9634569108282797E-2</v>
      </c>
    </row>
    <row r="69" spans="1:3" x14ac:dyDescent="0.25">
      <c r="A69" s="1">
        <v>34</v>
      </c>
      <c r="B69" s="1">
        <v>0.27515762175068098</v>
      </c>
      <c r="C69" s="1">
        <v>8.7426716931126497E-2</v>
      </c>
    </row>
    <row r="70" spans="1:3" x14ac:dyDescent="0.25">
      <c r="A70" s="1">
        <v>34.5</v>
      </c>
      <c r="B70" s="1">
        <v>0.27403233332163301</v>
      </c>
      <c r="C70" s="1">
        <v>8.4987420705925798E-2</v>
      </c>
    </row>
    <row r="71" spans="1:3" x14ac:dyDescent="0.25">
      <c r="A71" s="1">
        <v>35</v>
      </c>
      <c r="B71" s="1">
        <v>0.27294655835633103</v>
      </c>
      <c r="C71" s="1">
        <v>8.2912032897915197E-2</v>
      </c>
    </row>
    <row r="72" spans="1:3" x14ac:dyDescent="0.25">
      <c r="A72" s="1">
        <v>35.5</v>
      </c>
      <c r="B72" s="1">
        <v>0.271884246665067</v>
      </c>
      <c r="C72" s="1">
        <v>8.0688278838872904E-2</v>
      </c>
    </row>
    <row r="73" spans="1:3" x14ac:dyDescent="0.25">
      <c r="A73" s="1">
        <v>36</v>
      </c>
      <c r="B73" s="1">
        <v>0.27085589029507401</v>
      </c>
      <c r="C73" s="1">
        <v>7.8741484364055397E-2</v>
      </c>
    </row>
    <row r="74" spans="1:3" x14ac:dyDescent="0.25">
      <c r="A74" s="1">
        <v>36.5</v>
      </c>
      <c r="B74" s="1">
        <v>0.26984978117902803</v>
      </c>
      <c r="C74" s="1">
        <v>7.6703860946192096E-2</v>
      </c>
    </row>
    <row r="75" spans="1:3" x14ac:dyDescent="0.25">
      <c r="A75" s="1">
        <v>37</v>
      </c>
      <c r="B75" s="1">
        <v>0.26887321751232302</v>
      </c>
      <c r="C75" s="1">
        <v>7.4879816665410007E-2</v>
      </c>
    </row>
    <row r="76" spans="1:3" x14ac:dyDescent="0.25">
      <c r="A76" s="1">
        <v>37.5</v>
      </c>
      <c r="B76" s="1">
        <v>0.26791760757167299</v>
      </c>
      <c r="C76" s="1">
        <v>7.30046046199926E-2</v>
      </c>
    </row>
    <row r="77" spans="1:3" x14ac:dyDescent="0.25">
      <c r="A77" s="1">
        <v>38</v>
      </c>
      <c r="B77" s="1">
        <v>0.26698799973438803</v>
      </c>
      <c r="C77" s="1">
        <v>7.1296429268814895E-2</v>
      </c>
    </row>
    <row r="78" spans="1:3" x14ac:dyDescent="0.25">
      <c r="A78" s="1">
        <v>38.5</v>
      </c>
      <c r="B78" s="1">
        <v>0.26607804757946502</v>
      </c>
      <c r="C78" s="1">
        <v>6.9564223940592196E-2</v>
      </c>
    </row>
    <row r="79" spans="1:3" x14ac:dyDescent="0.25">
      <c r="A79" s="1">
        <v>39</v>
      </c>
      <c r="B79" s="1">
        <v>0.26519121459593098</v>
      </c>
      <c r="C79" s="1">
        <v>6.7964601756548296E-2</v>
      </c>
    </row>
    <row r="80" spans="1:3" x14ac:dyDescent="0.25">
      <c r="A80" s="1">
        <v>39.5</v>
      </c>
      <c r="B80" s="1">
        <v>0.26432277859944098</v>
      </c>
      <c r="C80" s="1">
        <v>6.6359313195343203E-2</v>
      </c>
    </row>
    <row r="81" spans="1:3" x14ac:dyDescent="0.25">
      <c r="A81" s="1">
        <v>40</v>
      </c>
      <c r="B81" s="1">
        <v>0.26347508727179902</v>
      </c>
      <c r="C81" s="1">
        <v>6.4860877482310703E-2</v>
      </c>
    </row>
    <row r="82" spans="1:3" x14ac:dyDescent="0.25">
      <c r="A82" s="1">
        <v>40.5</v>
      </c>
      <c r="B82" s="1">
        <v>0.262644598358169</v>
      </c>
      <c r="C82" s="1">
        <v>6.3368997020413403E-2</v>
      </c>
    </row>
    <row r="83" spans="1:3" x14ac:dyDescent="0.25">
      <c r="A83" s="1">
        <v>41</v>
      </c>
      <c r="B83" s="1">
        <v>0.26183287506386399</v>
      </c>
      <c r="C83" s="1">
        <v>6.1964567179021102E-2</v>
      </c>
    </row>
    <row r="84" spans="1:3" x14ac:dyDescent="0.25">
      <c r="A84" s="1">
        <v>41.5</v>
      </c>
      <c r="B84" s="1">
        <v>0.26103723614977498</v>
      </c>
      <c r="C84" s="1">
        <v>6.0574623578182198E-2</v>
      </c>
    </row>
    <row r="85" spans="1:3" x14ac:dyDescent="0.25">
      <c r="A85" s="1">
        <v>42</v>
      </c>
      <c r="B85" s="1">
        <v>0.26025869458758799</v>
      </c>
      <c r="C85" s="1">
        <v>5.9257344882538497E-2</v>
      </c>
    </row>
    <row r="86" spans="1:3" x14ac:dyDescent="0.25">
      <c r="A86" s="1">
        <v>42.5</v>
      </c>
      <c r="B86" s="1">
        <v>0.25949520047480301</v>
      </c>
      <c r="C86" s="1">
        <v>5.7959496499136898E-2</v>
      </c>
    </row>
    <row r="87" spans="1:3" x14ac:dyDescent="0.25">
      <c r="A87" s="1">
        <v>43</v>
      </c>
      <c r="B87" s="1">
        <v>0.25874738223906901</v>
      </c>
      <c r="C87" s="1">
        <v>5.6722915757658997E-2</v>
      </c>
    </row>
    <row r="88" spans="1:3" x14ac:dyDescent="0.25">
      <c r="A88" s="1">
        <v>43.5</v>
      </c>
      <c r="B88" s="1">
        <v>0.25801365533306098</v>
      </c>
      <c r="C88" s="1">
        <v>5.55086411650463E-2</v>
      </c>
    </row>
    <row r="89" spans="1:3" x14ac:dyDescent="0.25">
      <c r="A89" s="1">
        <v>44</v>
      </c>
      <c r="B89" s="1">
        <v>0.25729438084880202</v>
      </c>
      <c r="C89" s="1">
        <v>5.4346740583605398E-2</v>
      </c>
    </row>
    <row r="90" spans="1:3" x14ac:dyDescent="0.25">
      <c r="A90" s="1">
        <v>44.5</v>
      </c>
      <c r="B90" s="1">
        <v>0.25658831921846098</v>
      </c>
      <c r="C90" s="1">
        <v>5.32086011098847E-2</v>
      </c>
    </row>
    <row r="91" spans="1:3" x14ac:dyDescent="0.25">
      <c r="A91" s="1">
        <v>45</v>
      </c>
      <c r="B91" s="1">
        <v>0.25589564707593698</v>
      </c>
      <c r="C91" s="1">
        <v>5.2115805383882698E-2</v>
      </c>
    </row>
    <row r="92" spans="1:3" x14ac:dyDescent="0.25">
      <c r="A92" s="1">
        <v>45.5</v>
      </c>
      <c r="B92" s="1">
        <v>0.25521538220791001</v>
      </c>
      <c r="C92" s="1">
        <v>5.10472606677803E-2</v>
      </c>
    </row>
    <row r="93" spans="1:3" x14ac:dyDescent="0.25">
      <c r="A93" s="1">
        <v>46</v>
      </c>
      <c r="B93" s="1">
        <v>0.25454757533099298</v>
      </c>
      <c r="C93" s="1">
        <v>5.0018427396383798E-2</v>
      </c>
    </row>
    <row r="94" spans="1:3" x14ac:dyDescent="0.25">
      <c r="A94" s="1">
        <v>46.5</v>
      </c>
      <c r="B94" s="1">
        <v>0.25389143755217902</v>
      </c>
      <c r="C94" s="1">
        <v>4.9013690406907798E-2</v>
      </c>
    </row>
    <row r="95" spans="1:3" x14ac:dyDescent="0.25">
      <c r="A95" s="1">
        <v>47</v>
      </c>
      <c r="B95" s="1">
        <v>0.25324693494739497</v>
      </c>
      <c r="C95" s="1">
        <v>4.8044090576822997E-2</v>
      </c>
    </row>
    <row r="96" spans="1:3" x14ac:dyDescent="0.25">
      <c r="A96" s="1">
        <v>47.5</v>
      </c>
      <c r="B96" s="1">
        <v>0.25261342495316902</v>
      </c>
      <c r="C96" s="1">
        <v>4.7098012299319598E-2</v>
      </c>
    </row>
    <row r="97" spans="1:3" x14ac:dyDescent="0.25">
      <c r="A97" s="1">
        <v>48</v>
      </c>
      <c r="B97" s="1">
        <v>0.25199081802909101</v>
      </c>
      <c r="C97" s="1">
        <v>4.6183305313230998E-2</v>
      </c>
    </row>
    <row r="98" spans="1:3" x14ac:dyDescent="0.25">
      <c r="A98" s="1">
        <v>48.5</v>
      </c>
      <c r="B98" s="1">
        <v>0.25137858330339302</v>
      </c>
      <c r="C98" s="1">
        <v>4.5291281965015397E-2</v>
      </c>
    </row>
    <row r="99" spans="1:3" x14ac:dyDescent="0.25">
      <c r="A99" s="1">
        <v>49</v>
      </c>
      <c r="B99" s="1">
        <v>0.25077659594740298</v>
      </c>
      <c r="C99" s="1">
        <v>4.4427488146813902E-2</v>
      </c>
    </row>
    <row r="100" spans="1:3" x14ac:dyDescent="0.25">
      <c r="A100" s="1">
        <v>49.5</v>
      </c>
      <c r="B100" s="1">
        <v>0.25018441112526102</v>
      </c>
      <c r="C100" s="1">
        <v>4.3585385682690103E-2</v>
      </c>
    </row>
    <row r="101" spans="1:3" x14ac:dyDescent="0.25">
      <c r="A101" s="1">
        <v>50</v>
      </c>
      <c r="B101" s="1">
        <v>0.24960188287836499</v>
      </c>
      <c r="C101" s="1">
        <v>4.2768858145444601E-2</v>
      </c>
    </row>
    <row r="102" spans="1:3" x14ac:dyDescent="0.25">
      <c r="A102" s="1">
        <v>50.5</v>
      </c>
      <c r="B102" s="1">
        <v>0.249028633303778</v>
      </c>
      <c r="C102" s="1">
        <v>4.1972950172912901E-2</v>
      </c>
    </row>
    <row r="103" spans="1:3" x14ac:dyDescent="0.25">
      <c r="A103" s="1">
        <v>51</v>
      </c>
      <c r="B103" s="1">
        <v>0.24846450509812601</v>
      </c>
      <c r="C103" s="1">
        <v>4.1200347229986903E-2</v>
      </c>
    </row>
    <row r="104" spans="1:3" x14ac:dyDescent="0.25">
      <c r="A104" s="1">
        <v>51.5</v>
      </c>
      <c r="B104" s="1">
        <v>0.24790917298602899</v>
      </c>
      <c r="C104" s="1">
        <v>4.04472634368334E-2</v>
      </c>
    </row>
    <row r="105" spans="1:3" x14ac:dyDescent="0.25">
      <c r="A105" s="1">
        <v>52</v>
      </c>
      <c r="B105" s="1">
        <v>0.247362475009301</v>
      </c>
      <c r="C105" s="1">
        <v>3.97155222614093E-2</v>
      </c>
    </row>
    <row r="106" spans="1:3" x14ac:dyDescent="0.25">
      <c r="A106" s="1">
        <v>52.5</v>
      </c>
      <c r="B106" s="1">
        <v>0.24682412774037099</v>
      </c>
      <c r="C106" s="1">
        <v>3.9002205172634703E-2</v>
      </c>
    </row>
    <row r="107" spans="1:3" x14ac:dyDescent="0.25">
      <c r="A107" s="1">
        <v>53</v>
      </c>
      <c r="B107" s="1">
        <v>0.24629396907081799</v>
      </c>
      <c r="C107" s="1">
        <v>3.8308517095579399E-2</v>
      </c>
    </row>
    <row r="108" spans="1:3" x14ac:dyDescent="0.25">
      <c r="A108" s="1">
        <v>53.5</v>
      </c>
      <c r="B108" s="1">
        <v>0.245771749242257</v>
      </c>
      <c r="C108" s="1">
        <v>3.76321855000765E-2</v>
      </c>
    </row>
    <row r="109" spans="1:3" x14ac:dyDescent="0.25">
      <c r="A109" s="1">
        <v>54</v>
      </c>
      <c r="B109" s="1">
        <v>0.24525730896251499</v>
      </c>
      <c r="C109" s="1">
        <v>3.6973973128587002E-2</v>
      </c>
    </row>
    <row r="110" spans="1:3" x14ac:dyDescent="0.25">
      <c r="A110" s="1">
        <v>54.5</v>
      </c>
      <c r="B110" s="1">
        <v>0.244750425891366</v>
      </c>
      <c r="C110" s="1">
        <v>3.6332090900348502E-2</v>
      </c>
    </row>
    <row r="111" spans="1:3" x14ac:dyDescent="0.25">
      <c r="A111" s="1">
        <v>55</v>
      </c>
      <c r="B111" s="1">
        <v>0.24425094544147799</v>
      </c>
      <c r="C111" s="1">
        <v>3.57069871064572E-2</v>
      </c>
    </row>
    <row r="112" spans="1:3" x14ac:dyDescent="0.25">
      <c r="A112" s="1">
        <v>55.5</v>
      </c>
      <c r="B112" s="1">
        <v>0.24375866787470199</v>
      </c>
      <c r="C112" s="1">
        <v>3.5097236433477903E-2</v>
      </c>
    </row>
    <row r="113" spans="1:3" x14ac:dyDescent="0.25">
      <c r="A113" s="1">
        <v>56</v>
      </c>
      <c r="B113" s="1">
        <v>0.24327344444697299</v>
      </c>
      <c r="C113" s="1">
        <v>3.45030651773209E-2</v>
      </c>
    </row>
    <row r="114" spans="1:3" x14ac:dyDescent="0.25">
      <c r="A114" s="1">
        <v>56.5</v>
      </c>
      <c r="B114" s="1">
        <v>0.24279509427906801</v>
      </c>
      <c r="C114" s="1">
        <v>3.3923323424706997E-2</v>
      </c>
    </row>
    <row r="115" spans="1:3" x14ac:dyDescent="0.25">
      <c r="A115" s="1">
        <v>57</v>
      </c>
      <c r="B115" s="1">
        <v>0.242323475090991</v>
      </c>
      <c r="C115" s="1">
        <v>3.3358082327681102E-2</v>
      </c>
    </row>
    <row r="116" spans="1:3" x14ac:dyDescent="0.25">
      <c r="A116" s="1">
        <v>57.5</v>
      </c>
      <c r="B116" s="1">
        <v>0.24185842192658399</v>
      </c>
      <c r="C116" s="1">
        <v>3.2806401924154897E-2</v>
      </c>
    </row>
    <row r="117" spans="1:3" x14ac:dyDescent="0.25">
      <c r="A117" s="1">
        <v>58</v>
      </c>
      <c r="B117" s="1">
        <v>0.24139979923718999</v>
      </c>
      <c r="C117" s="1">
        <v>3.2268246479482399E-2</v>
      </c>
    </row>
    <row r="118" spans="1:3" x14ac:dyDescent="0.25">
      <c r="A118" s="1">
        <v>58.5</v>
      </c>
      <c r="B118" s="1">
        <v>0.240947455664865</v>
      </c>
      <c r="C118" s="1">
        <v>3.1742837340181497E-2</v>
      </c>
    </row>
    <row r="119" spans="1:3" x14ac:dyDescent="0.25">
      <c r="A119" s="1">
        <v>59</v>
      </c>
      <c r="B119" s="1">
        <v>0.24050126242219799</v>
      </c>
      <c r="C119" s="1">
        <v>3.1230066635062202E-2</v>
      </c>
    </row>
    <row r="120" spans="1:3" x14ac:dyDescent="0.25">
      <c r="A120" s="1">
        <v>59.5</v>
      </c>
      <c r="B120" s="1">
        <v>0.240061079889128</v>
      </c>
      <c r="C120" s="1">
        <v>3.0729280727611601E-2</v>
      </c>
    </row>
    <row r="121" spans="1:3" x14ac:dyDescent="0.25">
      <c r="A121" s="1">
        <v>60</v>
      </c>
      <c r="B121" s="1">
        <v>0.23962678591470499</v>
      </c>
      <c r="C121" s="1">
        <v>3.0240324548782199E-2</v>
      </c>
    </row>
    <row r="122" spans="1:3" x14ac:dyDescent="0.25">
      <c r="A122" s="1">
        <v>60.5</v>
      </c>
      <c r="B122" s="1">
        <v>0.239198251112855</v>
      </c>
      <c r="C122" s="1">
        <v>2.9762642283859098E-2</v>
      </c>
    </row>
    <row r="123" spans="1:3" x14ac:dyDescent="0.25">
      <c r="A123" s="1">
        <v>61</v>
      </c>
      <c r="B123" s="1">
        <v>0.23877535974571801</v>
      </c>
      <c r="C123" s="1">
        <v>2.92960494794599E-2</v>
      </c>
    </row>
    <row r="124" spans="1:3" x14ac:dyDescent="0.25">
      <c r="A124" s="1">
        <v>61.5</v>
      </c>
      <c r="B124" s="1">
        <v>0.23835799143220401</v>
      </c>
      <c r="C124" s="1">
        <v>2.8840067664112901E-2</v>
      </c>
    </row>
    <row r="125" spans="1:3" x14ac:dyDescent="0.25">
      <c r="A125" s="1">
        <v>62</v>
      </c>
      <c r="B125" s="1">
        <v>0.23794603656616101</v>
      </c>
      <c r="C125" s="1">
        <v>2.83944956426379E-2</v>
      </c>
    </row>
    <row r="126" spans="1:3" x14ac:dyDescent="0.25">
      <c r="A126" s="1">
        <v>62.5</v>
      </c>
      <c r="B126" s="1">
        <v>0.237539382756736</v>
      </c>
      <c r="C126" s="1">
        <v>2.7958916779912302E-2</v>
      </c>
    </row>
    <row r="127" spans="1:3" x14ac:dyDescent="0.25">
      <c r="A127" s="1">
        <v>63</v>
      </c>
      <c r="B127" s="1">
        <v>0.237137926216721</v>
      </c>
      <c r="C127" s="1">
        <v>2.7533122033270099E-2</v>
      </c>
    </row>
    <row r="128" spans="1:3" x14ac:dyDescent="0.25">
      <c r="A128" s="1">
        <v>63.5</v>
      </c>
      <c r="B128" s="1">
        <v>0.23674156169859101</v>
      </c>
      <c r="C128" s="1">
        <v>2.71167447883973E-2</v>
      </c>
    </row>
    <row r="129" spans="1:3" x14ac:dyDescent="0.25">
      <c r="A129" s="1">
        <v>64</v>
      </c>
      <c r="B129" s="1">
        <v>0.23635019090902601</v>
      </c>
      <c r="C129" s="1">
        <v>2.6709574336353299E-2</v>
      </c>
    </row>
    <row r="130" spans="1:3" x14ac:dyDescent="0.25">
      <c r="A130" s="1">
        <v>64.5</v>
      </c>
      <c r="B130" s="1">
        <v>0.23596371502966501</v>
      </c>
      <c r="C130" s="1">
        <v>2.6311285017796501E-2</v>
      </c>
    </row>
    <row r="131" spans="1:3" x14ac:dyDescent="0.25">
      <c r="A131" s="1">
        <v>65</v>
      </c>
      <c r="B131" s="1">
        <v>0.23558204093593499</v>
      </c>
      <c r="C131" s="1">
        <v>2.5921668679703701E-2</v>
      </c>
    </row>
    <row r="132" spans="1:3" x14ac:dyDescent="0.25">
      <c r="A132" s="1">
        <v>65.5</v>
      </c>
      <c r="B132" s="1">
        <v>0.23520507563054799</v>
      </c>
      <c r="C132" s="1">
        <v>2.5540433607501498E-2</v>
      </c>
    </row>
    <row r="133" spans="1:3" x14ac:dyDescent="0.25">
      <c r="A133" s="1">
        <v>66</v>
      </c>
      <c r="B133" s="1">
        <v>0.23483273084016701</v>
      </c>
      <c r="C133" s="1">
        <v>2.5167377016356299E-2</v>
      </c>
    </row>
    <row r="134" spans="1:3" x14ac:dyDescent="0.25">
      <c r="A134" s="1">
        <v>66.5</v>
      </c>
      <c r="B134" s="1">
        <v>0.23446491886638901</v>
      </c>
      <c r="C134" s="1">
        <v>2.4802235668881002E-2</v>
      </c>
    </row>
    <row r="135" spans="1:3" x14ac:dyDescent="0.25">
      <c r="A135" s="1">
        <v>67</v>
      </c>
      <c r="B135" s="1">
        <v>0.23410155598219701</v>
      </c>
      <c r="C135" s="1">
        <v>2.4444813950818801E-2</v>
      </c>
    </row>
    <row r="136" spans="1:3" x14ac:dyDescent="0.25">
      <c r="A136" s="1">
        <v>67.5</v>
      </c>
      <c r="B136" s="1">
        <v>0.23374255933501101</v>
      </c>
      <c r="C136" s="1">
        <v>2.40948727976588E-2</v>
      </c>
    </row>
    <row r="137" spans="1:3" x14ac:dyDescent="0.25">
      <c r="A137" s="1">
        <v>68</v>
      </c>
      <c r="B137" s="1">
        <v>0.23338784945549099</v>
      </c>
      <c r="C137" s="1">
        <v>2.3752224848241701E-2</v>
      </c>
    </row>
    <row r="138" spans="1:3" x14ac:dyDescent="0.25">
      <c r="A138" s="1">
        <v>68.5</v>
      </c>
      <c r="B138" s="1">
        <v>0.23303734794095199</v>
      </c>
      <c r="C138" s="1">
        <v>2.3416651788549799E-2</v>
      </c>
    </row>
    <row r="139" spans="1:3" x14ac:dyDescent="0.25">
      <c r="A139" s="1">
        <v>69</v>
      </c>
      <c r="B139" s="1">
        <v>0.23269097930753399</v>
      </c>
      <c r="C139" s="1">
        <v>2.3087975084671902E-2</v>
      </c>
    </row>
    <row r="140" spans="1:3" x14ac:dyDescent="0.25">
      <c r="A140" s="1">
        <v>69.5</v>
      </c>
      <c r="B140" s="1">
        <v>0.23234866925409001</v>
      </c>
      <c r="C140" s="1">
        <v>2.2765994422656199E-2</v>
      </c>
    </row>
    <row r="141" spans="1:3" x14ac:dyDescent="0.25">
      <c r="A141" s="1">
        <v>70</v>
      </c>
      <c r="B141" s="1">
        <v>0.23201034602791401</v>
      </c>
      <c r="C141" s="1">
        <v>2.2450540314647299E-2</v>
      </c>
    </row>
    <row r="142" spans="1:3" x14ac:dyDescent="0.25">
      <c r="A142" s="1">
        <v>70.5</v>
      </c>
      <c r="B142" s="1">
        <v>0.231675939120465</v>
      </c>
      <c r="C142" s="1">
        <v>2.2141428212035599E-2</v>
      </c>
    </row>
    <row r="143" spans="1:3" x14ac:dyDescent="0.25">
      <c r="A143" s="1">
        <v>71</v>
      </c>
      <c r="B143" s="1">
        <v>0.23134538027302801</v>
      </c>
      <c r="C143" s="1">
        <v>2.1838497647323301E-2</v>
      </c>
    </row>
    <row r="144" spans="1:3" x14ac:dyDescent="0.25">
      <c r="A144" s="1">
        <v>71.5</v>
      </c>
      <c r="B144" s="1">
        <v>0.23101860249418699</v>
      </c>
      <c r="C144" s="1">
        <v>2.1541578000845E-2</v>
      </c>
    </row>
    <row r="145" spans="1:3" x14ac:dyDescent="0.25">
      <c r="A145" s="1">
        <v>72</v>
      </c>
      <c r="B145" s="1">
        <v>0.23069554079898399</v>
      </c>
      <c r="C145" s="1">
        <v>2.1250517635307199E-2</v>
      </c>
    </row>
    <row r="146" spans="1:3" x14ac:dyDescent="0.25">
      <c r="A146" s="1">
        <v>72.5</v>
      </c>
      <c r="B146" s="1">
        <v>0.23037613146614999</v>
      </c>
      <c r="C146" s="1">
        <v>2.0965158333600398E-2</v>
      </c>
    </row>
    <row r="147" spans="1:3" x14ac:dyDescent="0.25">
      <c r="A147" s="1">
        <v>73</v>
      </c>
      <c r="B147" s="1">
        <v>0.23006031257999801</v>
      </c>
      <c r="C147" s="1">
        <v>2.0685356991472399E-2</v>
      </c>
    </row>
    <row r="148" spans="1:3" x14ac:dyDescent="0.25">
      <c r="A148" s="1">
        <v>73.5</v>
      </c>
      <c r="B148" s="1">
        <v>0.229748023466886</v>
      </c>
      <c r="C148" s="1">
        <v>2.0410966511713102E-2</v>
      </c>
    </row>
    <row r="149" spans="1:3" x14ac:dyDescent="0.25">
      <c r="A149" s="1">
        <v>74</v>
      </c>
      <c r="B149" s="1">
        <v>0.22943920509077601</v>
      </c>
      <c r="C149" s="1">
        <v>2.0141851959525701E-2</v>
      </c>
    </row>
    <row r="150" spans="1:3" x14ac:dyDescent="0.25">
      <c r="A150" s="1">
        <v>74.5</v>
      </c>
      <c r="B150" s="1">
        <v>0.22913379962452199</v>
      </c>
      <c r="C150" s="1">
        <v>1.9877876268198001E-2</v>
      </c>
    </row>
    <row r="151" spans="1:3" x14ac:dyDescent="0.25">
      <c r="A151" s="1">
        <v>75</v>
      </c>
      <c r="B151" s="1">
        <v>0.22883175073613901</v>
      </c>
      <c r="C151" s="1">
        <v>1.9618912271779899E-2</v>
      </c>
    </row>
    <row r="152" spans="1:3" x14ac:dyDescent="0.25">
      <c r="A152" s="1">
        <v>75.5</v>
      </c>
      <c r="B152" s="1">
        <v>0.22853300326171799</v>
      </c>
      <c r="C152" s="1">
        <v>1.9364831998947001E-2</v>
      </c>
    </row>
    <row r="153" spans="1:3" x14ac:dyDescent="0.25">
      <c r="A153" s="1">
        <v>76</v>
      </c>
      <c r="B153" s="1">
        <v>0.22823750341110199</v>
      </c>
      <c r="C153" s="1">
        <v>1.9115515635330701E-2</v>
      </c>
    </row>
    <row r="154" spans="1:3" x14ac:dyDescent="0.25">
      <c r="A154" s="1">
        <v>76.5</v>
      </c>
      <c r="B154" s="1">
        <v>0.227945198516389</v>
      </c>
      <c r="C154" s="1">
        <v>1.8870843495001701E-2</v>
      </c>
    </row>
    <row r="155" spans="1:3" x14ac:dyDescent="0.25">
      <c r="A155" s="1">
        <v>77</v>
      </c>
      <c r="B155" s="1">
        <v>0.227656037178876</v>
      </c>
      <c r="C155" s="1">
        <v>1.86307026950168E-2</v>
      </c>
    </row>
    <row r="156" spans="1:3" x14ac:dyDescent="0.25">
      <c r="A156" s="1">
        <v>77.5</v>
      </c>
      <c r="B156" s="1">
        <v>0.22736996907405799</v>
      </c>
      <c r="C156" s="1">
        <v>1.83949811270923E-2</v>
      </c>
    </row>
    <row r="157" spans="1:3" x14ac:dyDescent="0.25">
      <c r="A157" s="1">
        <v>78</v>
      </c>
      <c r="B157" s="1">
        <v>0.22708694505481999</v>
      </c>
      <c r="C157" s="1">
        <v>1.8163572426385E-2</v>
      </c>
    </row>
    <row r="158" spans="1:3" x14ac:dyDescent="0.25">
      <c r="A158" s="1">
        <v>78.5</v>
      </c>
      <c r="B158" s="1">
        <v>0.22680691699983699</v>
      </c>
      <c r="C158" s="1">
        <v>1.79363714386916E-2</v>
      </c>
    </row>
    <row r="159" spans="1:3" x14ac:dyDescent="0.25">
      <c r="A159" s="1">
        <v>79</v>
      </c>
      <c r="B159" s="1">
        <v>0.22717426626662801</v>
      </c>
      <c r="C159" s="1">
        <v>5.1292936027897598E-2</v>
      </c>
    </row>
    <row r="160" spans="1:3" x14ac:dyDescent="0.25">
      <c r="A160" s="1">
        <v>79.5</v>
      </c>
      <c r="B160" s="1">
        <v>0.19830813929817101</v>
      </c>
      <c r="C160" s="1">
        <v>3.2261025326809198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5465-F222-4F3A-B96F-4D7DB3FDE338}">
  <dimension ref="A1:C160"/>
  <sheetViews>
    <sheetView workbookViewId="0"/>
  </sheetViews>
  <sheetFormatPr baseColWidth="10" defaultRowHeight="15" x14ac:dyDescent="0.25"/>
  <cols>
    <col min="1" max="1" width="11.140625" bestFit="1" customWidth="1"/>
    <col min="2" max="2" width="23.42578125" bestFit="1" customWidth="1"/>
    <col min="3" max="3" width="2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0.5</v>
      </c>
      <c r="B2" s="2">
        <v>4.50438275879595E-6</v>
      </c>
      <c r="C2" s="2">
        <v>2.6047047985607698E-5</v>
      </c>
    </row>
    <row r="3" spans="1:3" x14ac:dyDescent="0.25">
      <c r="A3" s="1">
        <v>1</v>
      </c>
      <c r="B3" s="2">
        <v>-4.69364528939227E-6</v>
      </c>
      <c r="C3" s="2">
        <v>4.9210268735996701E-6</v>
      </c>
    </row>
    <row r="4" spans="1:3" x14ac:dyDescent="0.25">
      <c r="A4" s="1">
        <v>1.5</v>
      </c>
      <c r="B4" s="2">
        <v>-1.52045347859877E-6</v>
      </c>
      <c r="C4" s="2">
        <v>2.73487178306821E-6</v>
      </c>
    </row>
    <row r="5" spans="1:3" x14ac:dyDescent="0.25">
      <c r="A5" s="1">
        <v>2</v>
      </c>
      <c r="B5" s="2">
        <v>-7.6198761200528403E-7</v>
      </c>
      <c r="C5" s="2">
        <v>1.6996785653396499E-6</v>
      </c>
    </row>
    <row r="6" spans="1:3" x14ac:dyDescent="0.25">
      <c r="A6" s="1">
        <v>2.5</v>
      </c>
      <c r="B6" s="2">
        <v>-5.7322566374383098E-7</v>
      </c>
      <c r="C6" s="2">
        <v>1.1490068808785799E-6</v>
      </c>
    </row>
    <row r="7" spans="1:3" x14ac:dyDescent="0.25">
      <c r="A7" s="1">
        <v>3</v>
      </c>
      <c r="B7" s="2">
        <v>-5.14761105146919E-7</v>
      </c>
      <c r="C7" s="2">
        <v>8.3175880147153104E-7</v>
      </c>
    </row>
    <row r="8" spans="1:3" x14ac:dyDescent="0.25">
      <c r="A8" s="1">
        <v>3.5</v>
      </c>
      <c r="B8" s="2">
        <v>-4.87931828899033E-7</v>
      </c>
      <c r="C8" s="2">
        <v>6.3143412662023503E-7</v>
      </c>
    </row>
    <row r="9" spans="1:3" x14ac:dyDescent="0.25">
      <c r="A9" s="1">
        <v>4</v>
      </c>
      <c r="B9" s="2">
        <v>-4.7019435535832498E-7</v>
      </c>
      <c r="C9" s="2">
        <v>5.3577425717791696E-7</v>
      </c>
    </row>
    <row r="10" spans="1:3" x14ac:dyDescent="0.25">
      <c r="A10" s="1">
        <v>4.5</v>
      </c>
      <c r="B10" s="2">
        <v>-4.5606769421829001E-7</v>
      </c>
      <c r="C10" s="2">
        <v>4.7603661379308501E-7</v>
      </c>
    </row>
    <row r="11" spans="1:3" x14ac:dyDescent="0.25">
      <c r="A11" s="1">
        <v>5</v>
      </c>
      <c r="B11" s="2">
        <v>-4.4400161488509197E-7</v>
      </c>
      <c r="C11" s="2">
        <v>4.2338002549126599E-7</v>
      </c>
    </row>
    <row r="12" spans="1:3" x14ac:dyDescent="0.25">
      <c r="A12" s="1">
        <v>5.5</v>
      </c>
      <c r="B12" s="2">
        <v>-4.3341478388269298E-7</v>
      </c>
      <c r="C12" s="2">
        <v>3.77181795232454E-7</v>
      </c>
    </row>
    <row r="13" spans="1:3" x14ac:dyDescent="0.25">
      <c r="A13" s="1">
        <v>6</v>
      </c>
      <c r="B13" s="2">
        <v>-4.2400377666433299E-7</v>
      </c>
      <c r="C13" s="2">
        <v>3.3674125158789102E-7</v>
      </c>
    </row>
    <row r="14" spans="1:3" x14ac:dyDescent="0.25">
      <c r="A14" s="1">
        <v>6.5</v>
      </c>
      <c r="B14" s="2">
        <v>-4.1556889111899999E-7</v>
      </c>
      <c r="C14" s="2">
        <v>3.0136244802277601E-7</v>
      </c>
    </row>
    <row r="15" spans="1:3" x14ac:dyDescent="0.25">
      <c r="A15" s="1">
        <v>7</v>
      </c>
      <c r="B15" s="2">
        <v>-4.0796257642275E-7</v>
      </c>
      <c r="C15" s="2">
        <v>2.7039578931147298E-7</v>
      </c>
    </row>
    <row r="16" spans="1:3" x14ac:dyDescent="0.25">
      <c r="A16" s="1">
        <v>7.5</v>
      </c>
      <c r="B16" s="2">
        <v>-4.0106959840755499E-7</v>
      </c>
      <c r="C16" s="2">
        <v>2.4325602254554601E-7</v>
      </c>
    </row>
    <row r="17" spans="1:3" x14ac:dyDescent="0.25">
      <c r="A17" s="1">
        <v>8</v>
      </c>
      <c r="B17" s="2">
        <v>-3.9479718778557401E-7</v>
      </c>
      <c r="C17" s="2">
        <v>2.1942719963108799E-7</v>
      </c>
    </row>
    <row r="18" spans="1:3" x14ac:dyDescent="0.25">
      <c r="A18" s="1">
        <v>8.5</v>
      </c>
      <c r="B18" s="2">
        <v>-3.8906900497305701E-7</v>
      </c>
      <c r="C18" s="2">
        <v>1.9846054509549199E-7</v>
      </c>
    </row>
    <row r="19" spans="1:3" x14ac:dyDescent="0.25">
      <c r="A19" s="1">
        <v>9</v>
      </c>
      <c r="B19" s="2">
        <v>-3.83821204662786E-7</v>
      </c>
      <c r="C19" s="2">
        <v>1.7996890772741101E-7</v>
      </c>
    </row>
    <row r="20" spans="1:3" x14ac:dyDescent="0.25">
      <c r="A20" s="1">
        <v>9.5</v>
      </c>
      <c r="B20" s="2">
        <v>-3.7899967830573902E-7</v>
      </c>
      <c r="C20" s="2">
        <v>1.63619948194224E-7</v>
      </c>
    </row>
    <row r="21" spans="1:3" x14ac:dyDescent="0.25">
      <c r="A21" s="1">
        <v>10</v>
      </c>
      <c r="B21" s="1">
        <v>5.2162056604897504E-3</v>
      </c>
      <c r="C21" s="1">
        <v>4.9979019041032204</v>
      </c>
    </row>
    <row r="22" spans="1:3" x14ac:dyDescent="0.25">
      <c r="A22" s="1">
        <v>10.5</v>
      </c>
      <c r="B22" s="1">
        <v>2.22555952060054E-2</v>
      </c>
      <c r="C22" s="1">
        <v>5.1010339127871402</v>
      </c>
    </row>
    <row r="23" spans="1:3" x14ac:dyDescent="0.25">
      <c r="A23" s="1">
        <v>11</v>
      </c>
      <c r="B23" s="1">
        <v>3.8081261142803802E-2</v>
      </c>
      <c r="C23" s="1">
        <v>5.58302588802737</v>
      </c>
    </row>
    <row r="24" spans="1:3" x14ac:dyDescent="0.25">
      <c r="A24" s="1">
        <v>11.5</v>
      </c>
      <c r="B24" s="1">
        <v>5.4403891284883703E-2</v>
      </c>
      <c r="C24" s="1">
        <v>5.41908625360659</v>
      </c>
    </row>
    <row r="25" spans="1:3" x14ac:dyDescent="0.25">
      <c r="A25" s="1">
        <v>12</v>
      </c>
      <c r="B25" s="1">
        <v>7.0070304068538605E-2</v>
      </c>
      <c r="C25" s="1">
        <v>5.0127174463735997</v>
      </c>
    </row>
    <row r="26" spans="1:3" x14ac:dyDescent="0.25">
      <c r="A26" s="1">
        <v>12.5</v>
      </c>
      <c r="B26" s="1">
        <v>8.6827628387003003E-2</v>
      </c>
      <c r="C26" s="1">
        <v>5.1757887769061597</v>
      </c>
    </row>
    <row r="27" spans="1:3" x14ac:dyDescent="0.25">
      <c r="A27" s="1">
        <v>13</v>
      </c>
      <c r="B27" s="1">
        <v>0.104661013751118</v>
      </c>
      <c r="C27" s="1">
        <v>5.0689907627895101</v>
      </c>
    </row>
    <row r="28" spans="1:3" x14ac:dyDescent="0.25">
      <c r="A28" s="1">
        <v>13.5</v>
      </c>
      <c r="B28" s="1">
        <v>0.12230291097658801</v>
      </c>
      <c r="C28" s="1">
        <v>4.6586999501750004</v>
      </c>
    </row>
    <row r="29" spans="1:3" x14ac:dyDescent="0.25">
      <c r="A29" s="1">
        <v>14</v>
      </c>
      <c r="B29" s="1">
        <v>0.14173158890718701</v>
      </c>
      <c r="C29" s="1">
        <v>4.7737639066534401</v>
      </c>
    </row>
    <row r="30" spans="1:3" x14ac:dyDescent="0.25">
      <c r="A30" s="1">
        <v>14.5</v>
      </c>
      <c r="B30" s="1">
        <v>0.16178631801003401</v>
      </c>
      <c r="C30" s="1">
        <v>4.6604986394179297</v>
      </c>
    </row>
    <row r="31" spans="1:3" x14ac:dyDescent="0.25">
      <c r="A31" s="1">
        <v>15</v>
      </c>
      <c r="B31" s="1">
        <v>0.18211057555996599</v>
      </c>
      <c r="C31" s="1">
        <v>4.3500293147693103</v>
      </c>
    </row>
    <row r="32" spans="1:3" x14ac:dyDescent="0.25">
      <c r="A32" s="1">
        <v>15.5</v>
      </c>
      <c r="B32" s="1">
        <v>0.204162624993633</v>
      </c>
      <c r="C32" s="1">
        <v>4.3654943846582999</v>
      </c>
    </row>
    <row r="33" spans="1:3" x14ac:dyDescent="0.25">
      <c r="A33" s="1">
        <v>16</v>
      </c>
      <c r="B33" s="1">
        <v>0.22460404606880599</v>
      </c>
      <c r="C33" s="1">
        <v>4.0179089617173904</v>
      </c>
    </row>
    <row r="34" spans="1:3" x14ac:dyDescent="0.25">
      <c r="A34" s="1">
        <v>16.5</v>
      </c>
      <c r="B34" s="1">
        <v>0.24860581285423999</v>
      </c>
      <c r="C34" s="1">
        <v>4.0960589162763501</v>
      </c>
    </row>
    <row r="35" spans="1:3" x14ac:dyDescent="0.25">
      <c r="A35" s="1">
        <v>17</v>
      </c>
      <c r="B35" s="1">
        <v>0.27210995199931098</v>
      </c>
      <c r="C35" s="1">
        <v>4.0062344119381796</v>
      </c>
    </row>
    <row r="36" spans="1:3" x14ac:dyDescent="0.25">
      <c r="A36" s="1">
        <v>17.5</v>
      </c>
      <c r="B36" s="1">
        <v>0.29514819203298498</v>
      </c>
      <c r="C36" s="1">
        <v>3.66233951664129</v>
      </c>
    </row>
    <row r="37" spans="1:3" x14ac:dyDescent="0.25">
      <c r="A37" s="1">
        <v>18</v>
      </c>
      <c r="B37" s="1">
        <v>0.321293205988747</v>
      </c>
      <c r="C37" s="1">
        <v>3.7433467993065102</v>
      </c>
    </row>
    <row r="38" spans="1:3" x14ac:dyDescent="0.25">
      <c r="A38" s="1">
        <v>18.5</v>
      </c>
      <c r="B38" s="1">
        <v>0.34574560440701302</v>
      </c>
      <c r="C38" s="1">
        <v>3.6030151311932799</v>
      </c>
    </row>
    <row r="39" spans="1:3" x14ac:dyDescent="0.25">
      <c r="A39" s="1">
        <v>19</v>
      </c>
      <c r="B39" s="1">
        <v>0.36979116071226698</v>
      </c>
      <c r="C39" s="1">
        <v>3.2858996063491799</v>
      </c>
    </row>
    <row r="40" spans="1:3" x14ac:dyDescent="0.25">
      <c r="A40" s="1">
        <v>19.5</v>
      </c>
      <c r="B40" s="1">
        <v>0.35658793664999799</v>
      </c>
      <c r="C40" s="1">
        <v>0.55438701250107203</v>
      </c>
    </row>
    <row r="41" spans="1:3" x14ac:dyDescent="0.25">
      <c r="A41" s="1">
        <v>20</v>
      </c>
      <c r="B41" s="1">
        <v>0.35325002281206103</v>
      </c>
      <c r="C41" s="1">
        <v>0.48163629985613698</v>
      </c>
    </row>
    <row r="42" spans="1:3" x14ac:dyDescent="0.25">
      <c r="A42" s="1">
        <v>20.5</v>
      </c>
      <c r="B42" s="1">
        <v>0.337187595348447</v>
      </c>
      <c r="C42" s="1">
        <v>0.37431863303852603</v>
      </c>
    </row>
    <row r="43" spans="1:3" x14ac:dyDescent="0.25">
      <c r="A43" s="1">
        <v>21</v>
      </c>
      <c r="B43" s="1">
        <v>0.33062175356097501</v>
      </c>
      <c r="C43" s="1">
        <v>0.26667960947319802</v>
      </c>
    </row>
    <row r="44" spans="1:3" x14ac:dyDescent="0.25">
      <c r="A44" s="1">
        <v>21.5</v>
      </c>
      <c r="B44" s="1">
        <v>0.32541940946987202</v>
      </c>
      <c r="C44" s="1">
        <v>0.25490759738880803</v>
      </c>
    </row>
    <row r="45" spans="1:3" x14ac:dyDescent="0.25">
      <c r="A45" s="1">
        <v>22</v>
      </c>
      <c r="B45" s="1">
        <v>0.321997362370333</v>
      </c>
      <c r="C45" s="1">
        <v>0.20374749949686999</v>
      </c>
    </row>
    <row r="46" spans="1:3" x14ac:dyDescent="0.25">
      <c r="A46" s="1">
        <v>22.5</v>
      </c>
      <c r="B46" s="1">
        <v>0.31818823873822299</v>
      </c>
      <c r="C46" s="1">
        <v>0.203896006937345</v>
      </c>
    </row>
    <row r="47" spans="1:3" x14ac:dyDescent="0.25">
      <c r="A47" s="1">
        <v>23</v>
      </c>
      <c r="B47" s="1">
        <v>0.31524774027652203</v>
      </c>
      <c r="C47" s="1">
        <v>0.17629668681615501</v>
      </c>
    </row>
    <row r="48" spans="1:3" x14ac:dyDescent="0.25">
      <c r="A48" s="1">
        <v>23.5</v>
      </c>
      <c r="B48" s="1">
        <v>0.31204461602127798</v>
      </c>
      <c r="C48" s="1">
        <v>0.17588278189322101</v>
      </c>
    </row>
    <row r="49" spans="1:3" x14ac:dyDescent="0.25">
      <c r="A49" s="1">
        <v>24</v>
      </c>
      <c r="B49" s="1">
        <v>0.309430269113736</v>
      </c>
      <c r="C49" s="1">
        <v>0.16489266605351299</v>
      </c>
    </row>
    <row r="50" spans="1:3" x14ac:dyDescent="0.25">
      <c r="A50" s="1">
        <v>24.5</v>
      </c>
      <c r="B50" s="1">
        <v>0.306667395773839</v>
      </c>
      <c r="C50" s="1">
        <v>0.155774258228072</v>
      </c>
    </row>
    <row r="51" spans="1:3" x14ac:dyDescent="0.25">
      <c r="A51" s="1">
        <v>25</v>
      </c>
      <c r="B51" s="1">
        <v>0.30432517265199099</v>
      </c>
      <c r="C51" s="1">
        <v>0.153371031641169</v>
      </c>
    </row>
    <row r="52" spans="1:3" x14ac:dyDescent="0.25">
      <c r="A52" s="1">
        <v>25.5</v>
      </c>
      <c r="B52" s="1">
        <v>0.30190335197598001</v>
      </c>
      <c r="C52" s="1">
        <v>0.144808506777933</v>
      </c>
    </row>
    <row r="53" spans="1:3" x14ac:dyDescent="0.25">
      <c r="A53" s="1">
        <v>26</v>
      </c>
      <c r="B53" s="1">
        <v>0.29978908994040598</v>
      </c>
      <c r="C53" s="1">
        <v>0.142765209631114</v>
      </c>
    </row>
    <row r="54" spans="1:3" x14ac:dyDescent="0.25">
      <c r="A54" s="1">
        <v>26.5</v>
      </c>
      <c r="B54" s="1">
        <v>0.29763769303659998</v>
      </c>
      <c r="C54" s="1">
        <v>0.135675136637042</v>
      </c>
    </row>
    <row r="55" spans="1:3" x14ac:dyDescent="0.25">
      <c r="A55" s="1">
        <v>27</v>
      </c>
      <c r="B55" s="1">
        <v>0.29571543302941999</v>
      </c>
      <c r="C55" s="1">
        <v>0.13320899621107299</v>
      </c>
    </row>
    <row r="56" spans="1:3" x14ac:dyDescent="0.25">
      <c r="A56" s="1">
        <v>27.5</v>
      </c>
      <c r="B56" s="1">
        <v>0.29378252046777698</v>
      </c>
      <c r="C56" s="1">
        <v>0.127273346525063</v>
      </c>
    </row>
    <row r="57" spans="1:3" x14ac:dyDescent="0.25">
      <c r="A57" s="1">
        <v>28</v>
      </c>
      <c r="B57" s="1">
        <v>0.29202332069499098</v>
      </c>
      <c r="C57" s="1">
        <v>0.124618302706404</v>
      </c>
    </row>
    <row r="58" spans="1:3" x14ac:dyDescent="0.25">
      <c r="A58" s="1">
        <v>28.5</v>
      </c>
      <c r="B58" s="1">
        <v>0.29026983645688997</v>
      </c>
      <c r="C58" s="1">
        <v>0.119576137791179</v>
      </c>
    </row>
    <row r="59" spans="1:3" x14ac:dyDescent="0.25">
      <c r="A59" s="1">
        <v>29</v>
      </c>
      <c r="B59" s="1">
        <v>0.288650287029803</v>
      </c>
      <c r="C59" s="1">
        <v>0.11687229133404101</v>
      </c>
    </row>
    <row r="60" spans="1:3" x14ac:dyDescent="0.25">
      <c r="A60" s="1">
        <v>29.5</v>
      </c>
      <c r="B60" s="1">
        <v>0.28704628763079598</v>
      </c>
      <c r="C60" s="1">
        <v>0.112526488643371</v>
      </c>
    </row>
    <row r="61" spans="1:3" x14ac:dyDescent="0.25">
      <c r="A61" s="1">
        <v>30</v>
      </c>
      <c r="B61" s="1">
        <v>0.28554728500301202</v>
      </c>
      <c r="C61" s="1">
        <v>0.10985837755276801</v>
      </c>
    </row>
    <row r="62" spans="1:3" x14ac:dyDescent="0.25">
      <c r="A62" s="1">
        <v>30.5</v>
      </c>
      <c r="B62" s="1">
        <v>0.284069427261046</v>
      </c>
      <c r="C62" s="1">
        <v>0.106063019401045</v>
      </c>
    </row>
    <row r="63" spans="1:3" x14ac:dyDescent="0.25">
      <c r="A63" s="1">
        <v>31</v>
      </c>
      <c r="B63" s="1">
        <v>0.28267524733027599</v>
      </c>
      <c r="C63" s="1">
        <v>0.10348063792612</v>
      </c>
    </row>
    <row r="64" spans="1:3" x14ac:dyDescent="0.25">
      <c r="A64" s="1">
        <v>31.5</v>
      </c>
      <c r="B64" s="1">
        <v>0.28130506902161001</v>
      </c>
      <c r="C64" s="1">
        <v>0.100127568630895</v>
      </c>
    </row>
    <row r="65" spans="1:3" x14ac:dyDescent="0.25">
      <c r="A65" s="1">
        <v>32</v>
      </c>
      <c r="B65" s="1">
        <v>0.280002669933054</v>
      </c>
      <c r="C65" s="1">
        <v>9.7658969001283499E-2</v>
      </c>
    </row>
    <row r="66" spans="1:3" x14ac:dyDescent="0.25">
      <c r="A66" s="1">
        <v>32.5</v>
      </c>
      <c r="B66" s="1">
        <v>0.278725381968769</v>
      </c>
      <c r="C66" s="1">
        <v>9.4667222960436906E-2</v>
      </c>
    </row>
    <row r="67" spans="1:3" x14ac:dyDescent="0.25">
      <c r="A67" s="1">
        <v>33</v>
      </c>
      <c r="B67" s="1">
        <v>0.27750387229184797</v>
      </c>
      <c r="C67" s="1">
        <v>9.23264379417362E-2</v>
      </c>
    </row>
    <row r="68" spans="1:3" x14ac:dyDescent="0.25">
      <c r="A68" s="1">
        <v>33.5</v>
      </c>
      <c r="B68" s="1">
        <v>0.276307490890628</v>
      </c>
      <c r="C68" s="1">
        <v>8.9634578383527702E-2</v>
      </c>
    </row>
    <row r="69" spans="1:3" x14ac:dyDescent="0.25">
      <c r="A69" s="1">
        <v>34</v>
      </c>
      <c r="B69" s="1">
        <v>0.27515771755192597</v>
      </c>
      <c r="C69" s="1">
        <v>8.7426725743927597E-2</v>
      </c>
    </row>
    <row r="70" spans="1:3" x14ac:dyDescent="0.25">
      <c r="A70" s="1">
        <v>34.5</v>
      </c>
      <c r="B70" s="1">
        <v>0.27403242895253999</v>
      </c>
      <c r="C70" s="1">
        <v>8.4987429349668506E-2</v>
      </c>
    </row>
    <row r="71" spans="1:3" x14ac:dyDescent="0.25">
      <c r="A71" s="1">
        <v>35</v>
      </c>
      <c r="B71" s="1">
        <v>0.27294665381241701</v>
      </c>
      <c r="C71" s="1">
        <v>8.29120411440043E-2</v>
      </c>
    </row>
    <row r="72" spans="1:3" x14ac:dyDescent="0.25">
      <c r="A72" s="1">
        <v>35.5</v>
      </c>
      <c r="B72" s="1">
        <v>0.27188434195541</v>
      </c>
      <c r="C72" s="1">
        <v>8.0688286918294896E-2</v>
      </c>
    </row>
    <row r="73" spans="1:3" x14ac:dyDescent="0.25">
      <c r="A73" s="1">
        <v>36</v>
      </c>
      <c r="B73" s="1">
        <v>0.27085598541668998</v>
      </c>
      <c r="C73" s="1">
        <v>7.8741492099741101E-2</v>
      </c>
    </row>
    <row r="74" spans="1:3" x14ac:dyDescent="0.25">
      <c r="A74" s="1">
        <v>36.5</v>
      </c>
      <c r="B74" s="1">
        <v>0.26984987613936701</v>
      </c>
      <c r="C74" s="1">
        <v>7.6703868519363103E-2</v>
      </c>
    </row>
    <row r="75" spans="1:3" x14ac:dyDescent="0.25">
      <c r="A75" s="1">
        <v>37</v>
      </c>
      <c r="B75" s="1">
        <v>0.268873312309587</v>
      </c>
      <c r="C75" s="1">
        <v>7.4879823939786899E-2</v>
      </c>
    </row>
    <row r="76" spans="1:3" x14ac:dyDescent="0.25">
      <c r="A76" s="1">
        <v>37.5</v>
      </c>
      <c r="B76" s="1">
        <v>0.26791770221224298</v>
      </c>
      <c r="C76" s="1">
        <v>7.3004611737368899E-2</v>
      </c>
    </row>
    <row r="77" spans="1:3" x14ac:dyDescent="0.25">
      <c r="A77" s="1">
        <v>38</v>
      </c>
      <c r="B77" s="1">
        <v>0.26698809421733599</v>
      </c>
      <c r="C77" s="1">
        <v>7.1296436124905299E-2</v>
      </c>
    </row>
    <row r="78" spans="1:3" x14ac:dyDescent="0.25">
      <c r="A78" s="1">
        <v>38.5</v>
      </c>
      <c r="B78" s="1">
        <v>0.26607814191010298</v>
      </c>
      <c r="C78" s="1">
        <v>6.9564230646166403E-2</v>
      </c>
    </row>
    <row r="79" spans="1:3" x14ac:dyDescent="0.25">
      <c r="A79" s="1">
        <v>39</v>
      </c>
      <c r="B79" s="1">
        <v>0.26519130877406399</v>
      </c>
      <c r="C79" s="1">
        <v>6.7964608232276194E-2</v>
      </c>
    </row>
    <row r="80" spans="1:3" x14ac:dyDescent="0.25">
      <c r="A80" s="1">
        <v>39.5</v>
      </c>
      <c r="B80" s="1">
        <v>0.26432287262957699</v>
      </c>
      <c r="C80" s="1">
        <v>6.6359319527681704E-2</v>
      </c>
    </row>
    <row r="81" spans="1:3" x14ac:dyDescent="0.25">
      <c r="A81" s="1">
        <v>40</v>
      </c>
      <c r="B81" s="1">
        <v>0.26347518115426599</v>
      </c>
      <c r="C81" s="1">
        <v>6.4860883611215697E-2</v>
      </c>
    </row>
    <row r="82" spans="1:3" x14ac:dyDescent="0.25">
      <c r="A82" s="1">
        <v>40.5</v>
      </c>
      <c r="B82" s="1">
        <v>0.26264469209699398</v>
      </c>
      <c r="C82" s="1">
        <v>6.3369003013427294E-2</v>
      </c>
    </row>
    <row r="83" spans="1:3" x14ac:dyDescent="0.25">
      <c r="A83" s="1">
        <v>41</v>
      </c>
      <c r="B83" s="1">
        <v>0.26183296865967298</v>
      </c>
      <c r="C83" s="1">
        <v>6.1964572990966103E-2</v>
      </c>
    </row>
    <row r="84" spans="1:3" x14ac:dyDescent="0.25">
      <c r="A84" s="1">
        <v>41.5</v>
      </c>
      <c r="B84" s="1">
        <v>0.26103732960603399</v>
      </c>
      <c r="C84" s="1">
        <v>6.0574629261840401E-2</v>
      </c>
    </row>
    <row r="85" spans="1:3" x14ac:dyDescent="0.25">
      <c r="A85" s="1">
        <v>42</v>
      </c>
      <c r="B85" s="1">
        <v>0.26025878790520102</v>
      </c>
      <c r="C85" s="1">
        <v>5.9257350404139202E-2</v>
      </c>
    </row>
    <row r="86" spans="1:3" x14ac:dyDescent="0.25">
      <c r="A86" s="1">
        <v>42.5</v>
      </c>
      <c r="B86" s="1">
        <v>0.25949529365686902</v>
      </c>
      <c r="C86" s="1">
        <v>5.7959501899966702E-2</v>
      </c>
    </row>
    <row r="87" spans="1:3" x14ac:dyDescent="0.25">
      <c r="A87" s="1">
        <v>43</v>
      </c>
      <c r="B87" s="1">
        <v>0.25874747528673198</v>
      </c>
      <c r="C87" s="1">
        <v>5.6722921012692197E-2</v>
      </c>
    </row>
    <row r="88" spans="1:3" x14ac:dyDescent="0.25">
      <c r="A88" s="1">
        <v>43.5</v>
      </c>
      <c r="B88" s="1">
        <v>0.258013748249041</v>
      </c>
      <c r="C88" s="1">
        <v>5.55086463066818E-2</v>
      </c>
    </row>
    <row r="89" spans="1:3" x14ac:dyDescent="0.25">
      <c r="A89" s="1">
        <v>44</v>
      </c>
      <c r="B89" s="1">
        <v>0.257294473634399</v>
      </c>
      <c r="C89" s="1">
        <v>5.4346745593492202E-2</v>
      </c>
    </row>
    <row r="90" spans="1:3" x14ac:dyDescent="0.25">
      <c r="A90" s="1">
        <v>44.5</v>
      </c>
      <c r="B90" s="1">
        <v>0.256588411876152</v>
      </c>
      <c r="C90" s="1">
        <v>5.3208606013455603E-2</v>
      </c>
    </row>
    <row r="91" spans="1:3" x14ac:dyDescent="0.25">
      <c r="A91" s="1">
        <v>45</v>
      </c>
      <c r="B91" s="1">
        <v>0.25589573960695899</v>
      </c>
      <c r="C91" s="1">
        <v>5.2115810167847297E-2</v>
      </c>
    </row>
    <row r="92" spans="1:3" x14ac:dyDescent="0.25">
      <c r="A92" s="1">
        <v>45.5</v>
      </c>
      <c r="B92" s="1">
        <v>0.25521547461469501</v>
      </c>
      <c r="C92" s="1">
        <v>5.1047265352195399E-2</v>
      </c>
    </row>
    <row r="93" spans="1:3" x14ac:dyDescent="0.25">
      <c r="A93" s="1">
        <v>46</v>
      </c>
      <c r="B93" s="1">
        <v>0.25454766761477199</v>
      </c>
      <c r="C93" s="1">
        <v>5.0018431971744597E-2</v>
      </c>
    </row>
    <row r="94" spans="1:3" x14ac:dyDescent="0.25">
      <c r="A94" s="1">
        <v>46.5</v>
      </c>
      <c r="B94" s="1">
        <v>0.25389152971519502</v>
      </c>
      <c r="C94" s="1">
        <v>4.9013694889158597E-2</v>
      </c>
    </row>
    <row r="95" spans="1:3" x14ac:dyDescent="0.25">
      <c r="A95" s="1">
        <v>47</v>
      </c>
      <c r="B95" s="1">
        <v>0.25324702699094898</v>
      </c>
      <c r="C95" s="1">
        <v>4.8044094959325302E-2</v>
      </c>
    </row>
    <row r="96" spans="1:3" x14ac:dyDescent="0.25">
      <c r="A96" s="1">
        <v>47.5</v>
      </c>
      <c r="B96" s="1">
        <v>0.25261351687910899</v>
      </c>
      <c r="C96" s="1">
        <v>4.7098016594721299E-2</v>
      </c>
    </row>
    <row r="97" spans="1:3" x14ac:dyDescent="0.25">
      <c r="A97" s="1">
        <v>48</v>
      </c>
      <c r="B97" s="1">
        <v>0.25199090983894201</v>
      </c>
      <c r="C97" s="1">
        <v>4.6183309517057097E-2</v>
      </c>
    </row>
    <row r="98" spans="1:3" x14ac:dyDescent="0.25">
      <c r="A98" s="1">
        <v>48.5</v>
      </c>
      <c r="B98" s="1">
        <v>0.25137867499891398</v>
      </c>
      <c r="C98" s="1">
        <v>4.5291286087453898E-2</v>
      </c>
    </row>
    <row r="99" spans="1:3" x14ac:dyDescent="0.25">
      <c r="A99" s="1">
        <v>49</v>
      </c>
      <c r="B99" s="1">
        <v>0.250776687529977</v>
      </c>
      <c r="C99" s="1">
        <v>4.4427492184886702E-2</v>
      </c>
    </row>
    <row r="100" spans="1:3" x14ac:dyDescent="0.25">
      <c r="A100" s="1">
        <v>49.5</v>
      </c>
      <c r="B100" s="1">
        <v>0.25018450259650599</v>
      </c>
      <c r="C100" s="1">
        <v>4.3585389644724498E-2</v>
      </c>
    </row>
    <row r="101" spans="1:3" x14ac:dyDescent="0.25">
      <c r="A101" s="1">
        <v>50</v>
      </c>
      <c r="B101" s="1">
        <v>0.24960197423969699</v>
      </c>
      <c r="C101" s="1">
        <v>4.2768862029565501E-2</v>
      </c>
    </row>
    <row r="102" spans="1:3" x14ac:dyDescent="0.25">
      <c r="A102" s="1">
        <v>50.5</v>
      </c>
      <c r="B102" s="1">
        <v>0.24902872455677</v>
      </c>
      <c r="C102" s="1">
        <v>4.1972953985910597E-2</v>
      </c>
    </row>
    <row r="103" spans="1:3" x14ac:dyDescent="0.25">
      <c r="A103" s="1">
        <v>51</v>
      </c>
      <c r="B103" s="1">
        <v>0.24846459624407599</v>
      </c>
      <c r="C103" s="1">
        <v>4.1200350970904E-2</v>
      </c>
    </row>
    <row r="104" spans="1:3" x14ac:dyDescent="0.25">
      <c r="A104" s="1">
        <v>51.5</v>
      </c>
      <c r="B104" s="1">
        <v>0.24790926402643901</v>
      </c>
      <c r="C104" s="1">
        <v>4.0447267111158203E-2</v>
      </c>
    </row>
    <row r="105" spans="1:3" x14ac:dyDescent="0.25">
      <c r="A105" s="1">
        <v>52</v>
      </c>
      <c r="B105" s="1">
        <v>0.24736256594545999</v>
      </c>
      <c r="C105" s="1">
        <v>3.97155258688884E-2</v>
      </c>
    </row>
    <row r="106" spans="1:3" x14ac:dyDescent="0.25">
      <c r="A106" s="1">
        <v>52.5</v>
      </c>
      <c r="B106" s="1">
        <v>0.24682421857366299</v>
      </c>
      <c r="C106" s="1">
        <v>3.9002208717844399E-2</v>
      </c>
    </row>
    <row r="107" spans="1:3" x14ac:dyDescent="0.25">
      <c r="A107" s="1">
        <v>53</v>
      </c>
      <c r="B107" s="1">
        <v>0.24629405980243699</v>
      </c>
      <c r="C107" s="1">
        <v>3.8308520578603698E-2</v>
      </c>
    </row>
    <row r="108" spans="1:3" x14ac:dyDescent="0.25">
      <c r="A108" s="1">
        <v>53.5</v>
      </c>
      <c r="B108" s="1">
        <v>0.245771839873628</v>
      </c>
      <c r="C108" s="1">
        <v>3.76321889248128E-2</v>
      </c>
    </row>
    <row r="109" spans="1:3" x14ac:dyDescent="0.25">
      <c r="A109" s="1">
        <v>54</v>
      </c>
      <c r="B109" s="1">
        <v>0.245257399494757</v>
      </c>
      <c r="C109" s="1">
        <v>3.6973976495390803E-2</v>
      </c>
    </row>
    <row r="110" spans="1:3" x14ac:dyDescent="0.25">
      <c r="A110" s="1">
        <v>54.5</v>
      </c>
      <c r="B110" s="1">
        <v>0.24475051632577099</v>
      </c>
      <c r="C110" s="1">
        <v>3.6332094212545699E-2</v>
      </c>
    </row>
    <row r="111" spans="1:3" x14ac:dyDescent="0.25">
      <c r="A111" s="1">
        <v>55</v>
      </c>
      <c r="B111" s="1">
        <v>0.244251035779255</v>
      </c>
      <c r="C111" s="1">
        <v>3.5706990364604098E-2</v>
      </c>
    </row>
    <row r="112" spans="1:3" x14ac:dyDescent="0.25">
      <c r="A112" s="1">
        <v>55.5</v>
      </c>
      <c r="B112" s="1">
        <v>0.24375875811689701</v>
      </c>
      <c r="C112" s="1">
        <v>3.5097239640407001E-2</v>
      </c>
    </row>
    <row r="113" spans="1:3" x14ac:dyDescent="0.25">
      <c r="A113" s="1">
        <v>56</v>
      </c>
      <c r="B113" s="1">
        <v>0.243273534594841</v>
      </c>
      <c r="C113" s="1">
        <v>3.4503068333768899E-2</v>
      </c>
    </row>
    <row r="114" spans="1:3" x14ac:dyDescent="0.25">
      <c r="A114" s="1">
        <v>56.5</v>
      </c>
      <c r="B114" s="1">
        <v>0.24279518433366101</v>
      </c>
      <c r="C114" s="1">
        <v>3.3923326533091297E-2</v>
      </c>
    </row>
    <row r="115" spans="1:3" x14ac:dyDescent="0.25">
      <c r="A115" s="1">
        <v>57</v>
      </c>
      <c r="B115" s="1">
        <v>0.242323565053427</v>
      </c>
      <c r="C115" s="1">
        <v>3.3358085388847901E-2</v>
      </c>
    </row>
    <row r="116" spans="1:3" x14ac:dyDescent="0.25">
      <c r="A116" s="1">
        <v>57.5</v>
      </c>
      <c r="B116" s="1">
        <v>0.24185851179798101</v>
      </c>
      <c r="C116" s="1">
        <v>3.2806404940200699E-2</v>
      </c>
    </row>
    <row r="117" spans="1:3" x14ac:dyDescent="0.25">
      <c r="A117" s="1">
        <v>58</v>
      </c>
      <c r="B117" s="1">
        <v>0.24139988901850701</v>
      </c>
      <c r="C117" s="1">
        <v>3.2268249451247899E-2</v>
      </c>
    </row>
    <row r="118" spans="1:3" x14ac:dyDescent="0.25">
      <c r="A118" s="1">
        <v>58.5</v>
      </c>
      <c r="B118" s="1">
        <v>0.24094754535712901</v>
      </c>
      <c r="C118" s="1">
        <v>3.1742840269518097E-2</v>
      </c>
    </row>
    <row r="119" spans="1:3" x14ac:dyDescent="0.25">
      <c r="A119" s="1">
        <v>59</v>
      </c>
      <c r="B119" s="1">
        <v>0.240501352026423</v>
      </c>
      <c r="C119" s="1">
        <v>3.12300695229198E-2</v>
      </c>
    </row>
    <row r="120" spans="1:3" x14ac:dyDescent="0.25">
      <c r="A120" s="1">
        <v>59.5</v>
      </c>
      <c r="B120" s="1">
        <v>0.24006116940633901</v>
      </c>
      <c r="C120" s="1">
        <v>3.0729283575557799E-2</v>
      </c>
    </row>
    <row r="121" spans="1:3" x14ac:dyDescent="0.25">
      <c r="A121" s="1">
        <v>60</v>
      </c>
      <c r="B121" s="1">
        <v>0.239626875345815</v>
      </c>
      <c r="C121" s="1">
        <v>3.02403273577262E-2</v>
      </c>
    </row>
    <row r="122" spans="1:3" x14ac:dyDescent="0.25">
      <c r="A122" s="1">
        <v>60.5</v>
      </c>
      <c r="B122" s="1">
        <v>0.23919834045878099</v>
      </c>
      <c r="C122" s="1">
        <v>2.9762645055238599E-2</v>
      </c>
    </row>
    <row r="123" spans="1:3" x14ac:dyDescent="0.25">
      <c r="A123" s="1">
        <v>61</v>
      </c>
      <c r="B123" s="1">
        <v>0.23877544900736999</v>
      </c>
      <c r="C123" s="1">
        <v>2.92960522142196E-2</v>
      </c>
    </row>
    <row r="124" spans="1:3" x14ac:dyDescent="0.25">
      <c r="A124" s="1">
        <v>61.5</v>
      </c>
      <c r="B124" s="1">
        <v>0.23835808061054001</v>
      </c>
      <c r="C124" s="1">
        <v>2.8840070363459001E-2</v>
      </c>
    </row>
    <row r="125" spans="1:3" x14ac:dyDescent="0.25">
      <c r="A125" s="1">
        <v>62</v>
      </c>
      <c r="B125" s="1">
        <v>0.237946125662029</v>
      </c>
      <c r="C125" s="1">
        <v>2.8394498307515E-2</v>
      </c>
    </row>
    <row r="126" spans="1:3" x14ac:dyDescent="0.25">
      <c r="A126" s="1">
        <v>62.5</v>
      </c>
      <c r="B126" s="1">
        <v>0.23753947177097801</v>
      </c>
      <c r="C126" s="1">
        <v>2.7958919411423502E-2</v>
      </c>
    </row>
    <row r="127" spans="1:3" x14ac:dyDescent="0.25">
      <c r="A127" s="1">
        <v>63</v>
      </c>
      <c r="B127" s="1">
        <v>0.23713801515017099</v>
      </c>
      <c r="C127" s="1">
        <v>2.75331246322791E-2</v>
      </c>
    </row>
    <row r="128" spans="1:3" x14ac:dyDescent="0.25">
      <c r="A128" s="1">
        <v>63.5</v>
      </c>
      <c r="B128" s="1">
        <v>0.23674165055211399</v>
      </c>
      <c r="C128" s="1">
        <v>2.71167473559248E-2</v>
      </c>
    </row>
    <row r="129" spans="1:3" x14ac:dyDescent="0.25">
      <c r="A129" s="1">
        <v>64</v>
      </c>
      <c r="B129" s="1">
        <v>0.236350279683402</v>
      </c>
      <c r="C129" s="1">
        <v>2.6709576873227801E-2</v>
      </c>
    </row>
    <row r="130" spans="1:3" x14ac:dyDescent="0.25">
      <c r="A130" s="1">
        <v>64.5</v>
      </c>
      <c r="B130" s="1">
        <v>0.23596380372571699</v>
      </c>
      <c r="C130" s="1">
        <v>2.6311287524984201E-2</v>
      </c>
    </row>
    <row r="131" spans="1:3" x14ac:dyDescent="0.25">
      <c r="A131" s="1">
        <v>65</v>
      </c>
      <c r="B131" s="1">
        <v>0.23558212955430699</v>
      </c>
      <c r="C131" s="1">
        <v>2.59216711579369E-2</v>
      </c>
    </row>
    <row r="132" spans="1:3" x14ac:dyDescent="0.25">
      <c r="A132" s="1">
        <v>65.5</v>
      </c>
      <c r="B132" s="1">
        <v>0.23520516417218201</v>
      </c>
      <c r="C132" s="1">
        <v>2.55404360576428E-2</v>
      </c>
    </row>
    <row r="133" spans="1:3" x14ac:dyDescent="0.25">
      <c r="A133" s="1">
        <v>66</v>
      </c>
      <c r="B133" s="1">
        <v>0.23483281930563599</v>
      </c>
      <c r="C133" s="1">
        <v>2.5167379439149401E-2</v>
      </c>
    </row>
    <row r="134" spans="1:3" x14ac:dyDescent="0.25">
      <c r="A134" s="1">
        <v>66.5</v>
      </c>
      <c r="B134" s="1">
        <v>0.23446500725653099</v>
      </c>
      <c r="C134" s="1">
        <v>2.4802238065147999E-2</v>
      </c>
    </row>
    <row r="135" spans="1:3" x14ac:dyDescent="0.25">
      <c r="A135" s="1">
        <v>67</v>
      </c>
      <c r="B135" s="1">
        <v>0.23410164429765001</v>
      </c>
      <c r="C135" s="1">
        <v>2.4444816321202999E-2</v>
      </c>
    </row>
    <row r="136" spans="1:3" x14ac:dyDescent="0.25">
      <c r="A136" s="1">
        <v>67.5</v>
      </c>
      <c r="B136" s="1">
        <v>0.23374264757657401</v>
      </c>
      <c r="C136" s="1">
        <v>2.40948751429312E-2</v>
      </c>
    </row>
    <row r="137" spans="1:3" x14ac:dyDescent="0.25">
      <c r="A137" s="1">
        <v>68</v>
      </c>
      <c r="B137" s="1">
        <v>0.233387937623773</v>
      </c>
      <c r="C137" s="1">
        <v>2.3752227169015001E-2</v>
      </c>
    </row>
    <row r="138" spans="1:3" x14ac:dyDescent="0.25">
      <c r="A138" s="1">
        <v>68.5</v>
      </c>
      <c r="B138" s="1">
        <v>0.233037436036619</v>
      </c>
      <c r="C138" s="1">
        <v>2.34166540855586E-2</v>
      </c>
    </row>
    <row r="139" spans="1:3" x14ac:dyDescent="0.25">
      <c r="A139" s="1">
        <v>69</v>
      </c>
      <c r="B139" s="1">
        <v>0.23269106733127901</v>
      </c>
      <c r="C139" s="1">
        <v>2.3087977358477601E-2</v>
      </c>
    </row>
    <row r="140" spans="1:3" x14ac:dyDescent="0.25">
      <c r="A140" s="1">
        <v>69.5</v>
      </c>
      <c r="B140" s="1">
        <v>0.23234875720656101</v>
      </c>
      <c r="C140" s="1">
        <v>2.2765996673905199E-2</v>
      </c>
    </row>
    <row r="141" spans="1:3" x14ac:dyDescent="0.25">
      <c r="A141" s="1">
        <v>70</v>
      </c>
      <c r="B141" s="1">
        <v>0.232010433909702</v>
      </c>
      <c r="C141" s="1">
        <v>2.2450542543948099E-2</v>
      </c>
    </row>
    <row r="142" spans="1:3" x14ac:dyDescent="0.25">
      <c r="A142" s="1">
        <v>70.5</v>
      </c>
      <c r="B142" s="1">
        <v>0.23167602693221501</v>
      </c>
      <c r="C142" s="1">
        <v>2.2141430419911502E-2</v>
      </c>
    </row>
    <row r="143" spans="1:3" x14ac:dyDescent="0.25">
      <c r="A143" s="1">
        <v>71</v>
      </c>
      <c r="B143" s="1">
        <v>0.23134546801528399</v>
      </c>
      <c r="C143" s="1">
        <v>2.1838499834378799E-2</v>
      </c>
    </row>
    <row r="144" spans="1:3" x14ac:dyDescent="0.25">
      <c r="A144" s="1">
        <v>71.5</v>
      </c>
      <c r="B144" s="1">
        <v>0.231018690167684</v>
      </c>
      <c r="C144" s="1">
        <v>2.15415801675417E-2</v>
      </c>
    </row>
    <row r="145" spans="1:3" x14ac:dyDescent="0.25">
      <c r="A145" s="1">
        <v>72</v>
      </c>
      <c r="B145" s="1">
        <v>0.23069562840416699</v>
      </c>
      <c r="C145" s="1">
        <v>2.1250519782232798E-2</v>
      </c>
    </row>
    <row r="146" spans="1:3" x14ac:dyDescent="0.25">
      <c r="A146" s="1">
        <v>72.5</v>
      </c>
      <c r="B146" s="1">
        <v>0.230376219003703</v>
      </c>
      <c r="C146" s="1">
        <v>2.0965160461194499E-2</v>
      </c>
    </row>
    <row r="147" spans="1:3" x14ac:dyDescent="0.25">
      <c r="A147" s="1">
        <v>73</v>
      </c>
      <c r="B147" s="1">
        <v>0.23006040005039999</v>
      </c>
      <c r="C147" s="1">
        <v>2.0685359100272301E-2</v>
      </c>
    </row>
    <row r="148" spans="1:3" x14ac:dyDescent="0.25">
      <c r="A148" s="1">
        <v>73.5</v>
      </c>
      <c r="B148" s="1">
        <v>0.22974811087076699</v>
      </c>
      <c r="C148" s="1">
        <v>2.04109686021419E-2</v>
      </c>
    </row>
    <row r="149" spans="1:3" x14ac:dyDescent="0.25">
      <c r="A149" s="1">
        <v>74</v>
      </c>
      <c r="B149" s="1">
        <v>0.22943929242861999</v>
      </c>
      <c r="C149" s="1">
        <v>2.0141854032118999E-2</v>
      </c>
    </row>
    <row r="150" spans="1:3" x14ac:dyDescent="0.25">
      <c r="A150" s="1">
        <v>74.5</v>
      </c>
      <c r="B150" s="1">
        <v>0.22913388689683201</v>
      </c>
      <c r="C150" s="1">
        <v>1.9877878323300201E-2</v>
      </c>
    </row>
    <row r="151" spans="1:3" x14ac:dyDescent="0.25">
      <c r="A151" s="1">
        <v>75</v>
      </c>
      <c r="B151" s="1">
        <v>0.22883183794356399</v>
      </c>
      <c r="C151" s="1">
        <v>1.9618914309859899E-2</v>
      </c>
    </row>
    <row r="152" spans="1:3" x14ac:dyDescent="0.25">
      <c r="A152" s="1">
        <v>75.5</v>
      </c>
      <c r="B152" s="1">
        <v>0.228533090404619</v>
      </c>
      <c r="C152" s="1">
        <v>1.9364834020406601E-2</v>
      </c>
    </row>
    <row r="153" spans="1:3" x14ac:dyDescent="0.25">
      <c r="A153" s="1">
        <v>76</v>
      </c>
      <c r="B153" s="1">
        <v>0.22823759049007999</v>
      </c>
      <c r="C153" s="1">
        <v>1.9115517640558299E-2</v>
      </c>
    </row>
    <row r="154" spans="1:3" x14ac:dyDescent="0.25">
      <c r="A154" s="1">
        <v>76.5</v>
      </c>
      <c r="B154" s="1">
        <v>0.22794528553191301</v>
      </c>
      <c r="C154" s="1">
        <v>1.8870845484380599E-2</v>
      </c>
    </row>
    <row r="155" spans="1:3" x14ac:dyDescent="0.25">
      <c r="A155" s="1">
        <v>77</v>
      </c>
      <c r="B155" s="1">
        <v>0.22765612413143199</v>
      </c>
      <c r="C155" s="1">
        <v>1.8630704668924001E-2</v>
      </c>
    </row>
    <row r="156" spans="1:3" x14ac:dyDescent="0.25">
      <c r="A156" s="1">
        <v>77.5</v>
      </c>
      <c r="B156" s="1">
        <v>0.22737005596406101</v>
      </c>
      <c r="C156" s="1">
        <v>1.83949830858917E-2</v>
      </c>
    </row>
    <row r="157" spans="1:3" x14ac:dyDescent="0.25">
      <c r="A157" s="1">
        <v>78</v>
      </c>
      <c r="B157" s="1">
        <v>0.227087031882866</v>
      </c>
      <c r="C157" s="1">
        <v>1.8163574370436E-2</v>
      </c>
    </row>
    <row r="158" spans="1:3" x14ac:dyDescent="0.25">
      <c r="A158" s="1">
        <v>78.5</v>
      </c>
      <c r="B158" s="1">
        <v>0.22680700376632501</v>
      </c>
      <c r="C158" s="1">
        <v>1.7936373368330399E-2</v>
      </c>
    </row>
    <row r="159" spans="1:3" x14ac:dyDescent="0.25">
      <c r="A159" s="1">
        <v>79</v>
      </c>
      <c r="B159" s="1">
        <v>0.22717435303696801</v>
      </c>
      <c r="C159" s="1">
        <v>5.1292933316326103E-2</v>
      </c>
    </row>
    <row r="160" spans="1:3" x14ac:dyDescent="0.25">
      <c r="A160" s="1">
        <v>79.5</v>
      </c>
      <c r="B160" s="1">
        <v>0.198308222647991</v>
      </c>
      <c r="C160" s="1">
        <v>3.2261024751102698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12A3-9AD3-4A7B-BB75-63DA9E00139F}">
  <dimension ref="A1:C160"/>
  <sheetViews>
    <sheetView workbookViewId="0"/>
  </sheetViews>
  <sheetFormatPr baseColWidth="10" defaultRowHeight="15" x14ac:dyDescent="0.25"/>
  <cols>
    <col min="1" max="1" width="11.140625" bestFit="1" customWidth="1"/>
    <col min="2" max="2" width="23.42578125" bestFit="1" customWidth="1"/>
    <col min="3" max="3" width="2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0.5</v>
      </c>
      <c r="B2" s="2">
        <v>4.9997503213228996E-6</v>
      </c>
      <c r="C2" s="2">
        <v>2.8628271612695901E-5</v>
      </c>
    </row>
    <row r="3" spans="1:3" x14ac:dyDescent="0.25">
      <c r="A3" s="1">
        <v>1</v>
      </c>
      <c r="B3" s="2">
        <v>-5.2110154222927803E-6</v>
      </c>
      <c r="C3" s="2">
        <v>5.3346999631402101E-6</v>
      </c>
    </row>
    <row r="4" spans="1:3" x14ac:dyDescent="0.25">
      <c r="A4" s="1">
        <v>1.5</v>
      </c>
      <c r="B4" s="2">
        <v>-1.6817750479087901E-6</v>
      </c>
      <c r="C4" s="2">
        <v>2.9690001367178599E-6</v>
      </c>
    </row>
    <row r="5" spans="1:3" x14ac:dyDescent="0.25">
      <c r="A5" s="1">
        <v>2</v>
      </c>
      <c r="B5" s="2">
        <v>-8.3782672683801905E-7</v>
      </c>
      <c r="C5" s="2">
        <v>1.8407786032957001E-6</v>
      </c>
    </row>
    <row r="6" spans="1:3" x14ac:dyDescent="0.25">
      <c r="A6" s="1">
        <v>2.5</v>
      </c>
      <c r="B6" s="2">
        <v>-6.2745390391711105E-7</v>
      </c>
      <c r="C6" s="2">
        <v>1.23813745448729E-6</v>
      </c>
    </row>
    <row r="7" spans="1:3" x14ac:dyDescent="0.25">
      <c r="A7" s="1">
        <v>3</v>
      </c>
      <c r="B7" s="2">
        <v>-5.6208067936381504E-7</v>
      </c>
      <c r="C7" s="2">
        <v>8.9004931001763204E-7</v>
      </c>
    </row>
    <row r="8" spans="1:3" x14ac:dyDescent="0.25">
      <c r="A8" s="1">
        <v>3.5</v>
      </c>
      <c r="B8" s="2">
        <v>-5.3201973176849896E-7</v>
      </c>
      <c r="C8" s="2">
        <v>6.8210468731899203E-7</v>
      </c>
    </row>
    <row r="9" spans="1:3" x14ac:dyDescent="0.25">
      <c r="A9" s="1">
        <v>4</v>
      </c>
      <c r="B9" s="2">
        <v>-5.1219201304370402E-7</v>
      </c>
      <c r="C9" s="2">
        <v>5.9962872393022604E-7</v>
      </c>
    </row>
    <row r="10" spans="1:3" x14ac:dyDescent="0.25">
      <c r="A10" s="1">
        <v>4.5</v>
      </c>
      <c r="B10" s="2">
        <v>-4.9647772601708605E-7</v>
      </c>
      <c r="C10" s="2">
        <v>5.2752016040121103E-7</v>
      </c>
    </row>
    <row r="11" spans="1:3" x14ac:dyDescent="0.25">
      <c r="A11" s="1">
        <v>5</v>
      </c>
      <c r="B11" s="2">
        <v>-4.8312816798634804E-7</v>
      </c>
      <c r="C11" s="2">
        <v>4.6490457177727099E-7</v>
      </c>
    </row>
    <row r="12" spans="1:3" x14ac:dyDescent="0.25">
      <c r="A12" s="1">
        <v>5.5</v>
      </c>
      <c r="B12" s="2">
        <v>-4.7147702371255999E-7</v>
      </c>
      <c r="C12" s="2">
        <v>4.1070954258383899E-7</v>
      </c>
    </row>
    <row r="13" spans="1:3" x14ac:dyDescent="0.25">
      <c r="A13" s="1">
        <v>6</v>
      </c>
      <c r="B13" s="2">
        <v>-4.6117219025978601E-7</v>
      </c>
      <c r="C13" s="2">
        <v>3.6384948212736601E-7</v>
      </c>
    </row>
    <row r="14" spans="1:3" x14ac:dyDescent="0.25">
      <c r="A14" s="1">
        <v>6.5</v>
      </c>
      <c r="B14" s="2">
        <v>-4.5198085979975802E-7</v>
      </c>
      <c r="C14" s="2">
        <v>3.2331132880179699E-7</v>
      </c>
    </row>
    <row r="15" spans="1:3" x14ac:dyDescent="0.25">
      <c r="A15" s="1">
        <v>7</v>
      </c>
      <c r="B15" s="2">
        <v>-4.4373095672544999E-7</v>
      </c>
      <c r="C15" s="2">
        <v>2.8818975337104002E-7</v>
      </c>
    </row>
    <row r="16" spans="1:3" x14ac:dyDescent="0.25">
      <c r="A16" s="1">
        <v>7.5</v>
      </c>
      <c r="B16" s="2">
        <v>-4.3628819226050398E-7</v>
      </c>
      <c r="C16" s="2">
        <v>2.5769577356123302E-7</v>
      </c>
    </row>
    <row r="17" spans="1:3" x14ac:dyDescent="0.25">
      <c r="A17" s="1">
        <v>8</v>
      </c>
      <c r="B17" s="2">
        <v>-4.2954450540190798E-7</v>
      </c>
      <c r="C17" s="2">
        <v>2.31152165977153E-7</v>
      </c>
    </row>
    <row r="18" spans="1:3" x14ac:dyDescent="0.25">
      <c r="A18" s="1">
        <v>8.5</v>
      </c>
      <c r="B18" s="2">
        <v>-4.2341108102366198E-7</v>
      </c>
      <c r="C18" s="2">
        <v>2.0798271305851E-7</v>
      </c>
    </row>
    <row r="19" spans="1:3" x14ac:dyDescent="0.25">
      <c r="A19" s="1">
        <v>9</v>
      </c>
      <c r="B19" s="2">
        <v>-4.1781369111771598E-7</v>
      </c>
      <c r="C19" s="2">
        <v>1.8769964977486401E-7</v>
      </c>
    </row>
    <row r="20" spans="1:3" x14ac:dyDescent="0.25">
      <c r="A20" s="1">
        <v>9.5</v>
      </c>
      <c r="B20" s="2">
        <v>-4.1268952554499698E-7</v>
      </c>
      <c r="C20" s="2">
        <v>1.6989095630385901E-7</v>
      </c>
    </row>
    <row r="21" spans="1:3" x14ac:dyDescent="0.25">
      <c r="A21" s="1">
        <v>10</v>
      </c>
      <c r="B21" s="1">
        <v>5.21546640197497E-3</v>
      </c>
      <c r="C21" s="1">
        <v>4.9972007890729699</v>
      </c>
    </row>
    <row r="22" spans="1:3" x14ac:dyDescent="0.25">
      <c r="A22" s="1">
        <v>10.5</v>
      </c>
      <c r="B22" s="1">
        <v>2.22124133626109E-2</v>
      </c>
      <c r="C22" s="1">
        <v>5.0995674148246302</v>
      </c>
    </row>
    <row r="23" spans="1:3" x14ac:dyDescent="0.25">
      <c r="A23" s="1">
        <v>11</v>
      </c>
      <c r="B23" s="1">
        <v>3.79538301549271E-2</v>
      </c>
      <c r="C23" s="1">
        <v>5.5807158729042996</v>
      </c>
    </row>
    <row r="24" spans="1:3" x14ac:dyDescent="0.25">
      <c r="A24" s="1">
        <v>11.5</v>
      </c>
      <c r="B24" s="1">
        <v>5.4157100106992102E-2</v>
      </c>
      <c r="C24" s="1">
        <v>5.4160107370452799</v>
      </c>
    </row>
    <row r="25" spans="1:3" x14ac:dyDescent="0.25">
      <c r="A25" s="1">
        <v>12</v>
      </c>
      <c r="B25" s="1">
        <v>6.96792881928259E-2</v>
      </c>
      <c r="C25" s="1">
        <v>5.0090230925106001</v>
      </c>
    </row>
    <row r="26" spans="1:3" x14ac:dyDescent="0.25">
      <c r="A26" s="1">
        <v>12.5</v>
      </c>
      <c r="B26" s="1">
        <v>8.6274020347072294E-2</v>
      </c>
      <c r="C26" s="1">
        <v>5.1713815479400402</v>
      </c>
    </row>
    <row r="27" spans="1:3" x14ac:dyDescent="0.25">
      <c r="A27" s="1">
        <v>13</v>
      </c>
      <c r="B27" s="1">
        <v>0.10392980888792</v>
      </c>
      <c r="C27" s="1">
        <v>5.0638757525310201</v>
      </c>
    </row>
    <row r="28" spans="1:3" x14ac:dyDescent="0.25">
      <c r="A28" s="1">
        <v>13.5</v>
      </c>
      <c r="B28" s="1">
        <v>0.121381525659489</v>
      </c>
      <c r="C28" s="1">
        <v>4.6530903485657804</v>
      </c>
    </row>
    <row r="29" spans="1:3" x14ac:dyDescent="0.25">
      <c r="A29" s="1">
        <v>14</v>
      </c>
      <c r="B29" s="1">
        <v>0.14060439619690299</v>
      </c>
      <c r="C29" s="1">
        <v>4.76763155592801</v>
      </c>
    </row>
    <row r="30" spans="1:3" x14ac:dyDescent="0.25">
      <c r="A30" s="1">
        <v>14.5</v>
      </c>
      <c r="B30" s="1">
        <v>0.16044379658799099</v>
      </c>
      <c r="C30" s="1">
        <v>4.6537993292363797</v>
      </c>
    </row>
    <row r="31" spans="1:3" x14ac:dyDescent="0.25">
      <c r="A31" s="1">
        <v>15</v>
      </c>
      <c r="B31" s="1">
        <v>0.18054085120242</v>
      </c>
      <c r="C31" s="1">
        <v>4.3430112134827503</v>
      </c>
    </row>
    <row r="32" spans="1:3" x14ac:dyDescent="0.25">
      <c r="A32" s="1">
        <v>15.5</v>
      </c>
      <c r="B32" s="1">
        <v>0.202349538484657</v>
      </c>
      <c r="C32" s="1">
        <v>4.35819106490462</v>
      </c>
    </row>
    <row r="33" spans="1:3" x14ac:dyDescent="0.25">
      <c r="A33" s="1">
        <v>16</v>
      </c>
      <c r="B33" s="1">
        <v>0.22254706808202801</v>
      </c>
      <c r="C33" s="1">
        <v>4.0103303960090999</v>
      </c>
    </row>
    <row r="34" spans="1:3" x14ac:dyDescent="0.25">
      <c r="A34" s="1">
        <v>16.5</v>
      </c>
      <c r="B34" s="1">
        <v>0.246279408689624</v>
      </c>
      <c r="C34" s="1">
        <v>4.0884020382660298</v>
      </c>
    </row>
    <row r="35" spans="1:3" x14ac:dyDescent="0.25">
      <c r="A35" s="1">
        <v>17</v>
      </c>
      <c r="B35" s="1">
        <v>0.26951264449704698</v>
      </c>
      <c r="C35" s="1">
        <v>3.9982758004490702</v>
      </c>
    </row>
    <row r="36" spans="1:3" x14ac:dyDescent="0.25">
      <c r="A36" s="1">
        <v>17.5</v>
      </c>
      <c r="B36" s="1">
        <v>0.292272098708243</v>
      </c>
      <c r="C36" s="1">
        <v>3.6544222282926402</v>
      </c>
    </row>
    <row r="37" spans="1:3" x14ac:dyDescent="0.25">
      <c r="A37" s="1">
        <v>18</v>
      </c>
      <c r="B37" s="1">
        <v>0.31811485507509202</v>
      </c>
      <c r="C37" s="1">
        <v>3.7355857800883401</v>
      </c>
    </row>
    <row r="38" spans="1:3" x14ac:dyDescent="0.25">
      <c r="A38" s="1">
        <v>18.5</v>
      </c>
      <c r="B38" s="1">
        <v>0.342270359508558</v>
      </c>
      <c r="C38" s="1">
        <v>3.5950649260479199</v>
      </c>
    </row>
    <row r="39" spans="1:3" x14ac:dyDescent="0.25">
      <c r="A39" s="1">
        <v>19</v>
      </c>
      <c r="B39" s="1">
        <v>0.36601236149820598</v>
      </c>
      <c r="C39" s="1">
        <v>3.2782353451912898</v>
      </c>
    </row>
    <row r="40" spans="1:3" x14ac:dyDescent="0.25">
      <c r="A40" s="1">
        <v>19.5</v>
      </c>
      <c r="B40" s="1">
        <v>0.35269418126572</v>
      </c>
      <c r="C40" s="1">
        <v>0.55337494494403205</v>
      </c>
    </row>
    <row r="41" spans="1:3" x14ac:dyDescent="0.25">
      <c r="A41" s="1">
        <v>20</v>
      </c>
      <c r="B41" s="1">
        <v>0.34915180036789101</v>
      </c>
      <c r="C41" s="1">
        <v>0.47225089778247198</v>
      </c>
    </row>
    <row r="42" spans="1:3" x14ac:dyDescent="0.25">
      <c r="A42" s="1">
        <v>20.5</v>
      </c>
      <c r="B42" s="1">
        <v>0.33300622272638802</v>
      </c>
      <c r="C42" s="1">
        <v>0.37202241113703799</v>
      </c>
    </row>
    <row r="43" spans="1:3" x14ac:dyDescent="0.25">
      <c r="A43" s="1">
        <v>21</v>
      </c>
      <c r="B43" s="1">
        <v>0.326359089004715</v>
      </c>
      <c r="C43" s="1">
        <v>0.26533335693865101</v>
      </c>
    </row>
    <row r="44" spans="1:3" x14ac:dyDescent="0.25">
      <c r="A44" s="1">
        <v>21.5</v>
      </c>
      <c r="B44" s="1">
        <v>0.32110790823859697</v>
      </c>
      <c r="C44" s="1">
        <v>0.25507317790531697</v>
      </c>
    </row>
    <row r="45" spans="1:3" x14ac:dyDescent="0.25">
      <c r="A45" s="1">
        <v>22</v>
      </c>
      <c r="B45" s="1">
        <v>0.317653721491922</v>
      </c>
      <c r="C45" s="1">
        <v>0.20448604822455599</v>
      </c>
    </row>
    <row r="46" spans="1:3" x14ac:dyDescent="0.25">
      <c r="A46" s="1">
        <v>22.5</v>
      </c>
      <c r="B46" s="1">
        <v>0.313824403747891</v>
      </c>
      <c r="C46" s="1">
        <v>0.206352237107959</v>
      </c>
    </row>
    <row r="47" spans="1:3" x14ac:dyDescent="0.25">
      <c r="A47" s="1">
        <v>23</v>
      </c>
      <c r="B47" s="1">
        <v>0.31087896060183001</v>
      </c>
      <c r="C47" s="1">
        <v>0.18451445615298401</v>
      </c>
    </row>
    <row r="48" spans="1:3" x14ac:dyDescent="0.25">
      <c r="A48" s="1">
        <v>23.5</v>
      </c>
      <c r="B48" s="1">
        <v>0.30767406522074597</v>
      </c>
      <c r="C48" s="1">
        <v>0.177991192284702</v>
      </c>
    </row>
    <row r="49" spans="1:3" x14ac:dyDescent="0.25">
      <c r="A49" s="1">
        <v>24</v>
      </c>
      <c r="B49" s="1">
        <v>0.30506926494726899</v>
      </c>
      <c r="C49" s="1">
        <v>0.17111903094434699</v>
      </c>
    </row>
    <row r="50" spans="1:3" x14ac:dyDescent="0.25">
      <c r="A50" s="1">
        <v>24.5</v>
      </c>
      <c r="B50" s="1">
        <v>0.30231455298195098</v>
      </c>
      <c r="C50" s="1">
        <v>0.15995856332563499</v>
      </c>
    </row>
    <row r="51" spans="1:3" x14ac:dyDescent="0.25">
      <c r="A51" s="1">
        <v>25</v>
      </c>
      <c r="B51" s="1">
        <v>0.29998875257828</v>
      </c>
      <c r="C51" s="1">
        <v>0.158225406646957</v>
      </c>
    </row>
    <row r="52" spans="1:3" x14ac:dyDescent="0.25">
      <c r="A52" s="1">
        <v>25.5</v>
      </c>
      <c r="B52" s="1">
        <v>0.29758003571095298</v>
      </c>
      <c r="C52" s="1">
        <v>0.149016241776884</v>
      </c>
    </row>
    <row r="53" spans="1:3" x14ac:dyDescent="0.25">
      <c r="A53" s="1">
        <v>26</v>
      </c>
      <c r="B53" s="1">
        <v>0.29548497480802</v>
      </c>
      <c r="C53" s="1">
        <v>0.14658073647486899</v>
      </c>
    </row>
    <row r="54" spans="1:3" x14ac:dyDescent="0.25">
      <c r="A54" s="1">
        <v>26.5</v>
      </c>
      <c r="B54" s="1">
        <v>0.29334884634677899</v>
      </c>
      <c r="C54" s="1">
        <v>0.138972970601805</v>
      </c>
    </row>
    <row r="55" spans="1:3" x14ac:dyDescent="0.25">
      <c r="A55" s="1">
        <v>27</v>
      </c>
      <c r="B55" s="1">
        <v>0.29144636318231398</v>
      </c>
      <c r="C55" s="1">
        <v>0.136192545385971</v>
      </c>
    </row>
    <row r="56" spans="1:3" x14ac:dyDescent="0.25">
      <c r="A56" s="1">
        <v>27.5</v>
      </c>
      <c r="B56" s="1">
        <v>0.28952931113737301</v>
      </c>
      <c r="C56" s="1">
        <v>0.12983191456806201</v>
      </c>
    </row>
    <row r="57" spans="1:3" x14ac:dyDescent="0.25">
      <c r="A57" s="1">
        <v>28</v>
      </c>
      <c r="B57" s="1">
        <v>0.28778928422476602</v>
      </c>
      <c r="C57" s="1">
        <v>0.126916252160959</v>
      </c>
    </row>
    <row r="58" spans="1:3" x14ac:dyDescent="0.25">
      <c r="A58" s="1">
        <v>28.5</v>
      </c>
      <c r="B58" s="1">
        <v>0.286051362817142</v>
      </c>
      <c r="C58" s="1">
        <v>0.12152122668156</v>
      </c>
    </row>
    <row r="59" spans="1:3" x14ac:dyDescent="0.25">
      <c r="A59" s="1">
        <v>29</v>
      </c>
      <c r="B59" s="1">
        <v>0.28444978489570899</v>
      </c>
      <c r="C59" s="1">
        <v>0.118597280653207</v>
      </c>
    </row>
    <row r="60" spans="1:3" x14ac:dyDescent="0.25">
      <c r="A60" s="1">
        <v>29.5</v>
      </c>
      <c r="B60" s="1">
        <v>0.282860571163007</v>
      </c>
      <c r="C60" s="1">
        <v>0.113956930793686</v>
      </c>
    </row>
    <row r="61" spans="1:3" x14ac:dyDescent="0.25">
      <c r="A61" s="1">
        <v>30</v>
      </c>
      <c r="B61" s="1">
        <v>0.28137808530174102</v>
      </c>
      <c r="C61" s="1">
        <v>0.111101087300918</v>
      </c>
    </row>
    <row r="62" spans="1:3" x14ac:dyDescent="0.25">
      <c r="A62" s="1">
        <v>30.5</v>
      </c>
      <c r="B62" s="1">
        <v>0.27991401122239901</v>
      </c>
      <c r="C62" s="1">
        <v>0.107059159983918</v>
      </c>
    </row>
    <row r="63" spans="1:3" x14ac:dyDescent="0.25">
      <c r="A63" s="1">
        <v>31</v>
      </c>
      <c r="B63" s="1">
        <v>0.27853484416410401</v>
      </c>
      <c r="C63" s="1">
        <v>0.104315771106547</v>
      </c>
    </row>
    <row r="64" spans="1:3" x14ac:dyDescent="0.25">
      <c r="A64" s="1">
        <v>31.5</v>
      </c>
      <c r="B64" s="1">
        <v>0.277177380916033</v>
      </c>
      <c r="C64" s="1">
        <v>0.100755923959503</v>
      </c>
    </row>
    <row r="65" spans="1:3" x14ac:dyDescent="0.25">
      <c r="A65" s="1">
        <v>32</v>
      </c>
      <c r="B65" s="1">
        <v>0.27588855954407898</v>
      </c>
      <c r="C65" s="1">
        <v>9.8148825207186902E-2</v>
      </c>
    </row>
    <row r="66" spans="1:3" x14ac:dyDescent="0.25">
      <c r="A66" s="1">
        <v>32.5</v>
      </c>
      <c r="B66" s="1">
        <v>0.27462294728998399</v>
      </c>
      <c r="C66" s="1">
        <v>9.4983442749555197E-2</v>
      </c>
    </row>
    <row r="67" spans="1:3" x14ac:dyDescent="0.25">
      <c r="A67" s="1">
        <v>33</v>
      </c>
      <c r="B67" s="1">
        <v>0.27341371238135798</v>
      </c>
      <c r="C67" s="1">
        <v>9.2523353110179701E-2</v>
      </c>
    </row>
    <row r="68" spans="1:3" x14ac:dyDescent="0.25">
      <c r="A68" s="1">
        <v>33.5</v>
      </c>
      <c r="B68" s="1">
        <v>0.27222805149193502</v>
      </c>
      <c r="C68" s="1">
        <v>8.9685539676502807E-2</v>
      </c>
    </row>
    <row r="69" spans="1:3" x14ac:dyDescent="0.25">
      <c r="A69" s="1">
        <v>34</v>
      </c>
      <c r="B69" s="1">
        <v>0.27108941142396598</v>
      </c>
      <c r="C69" s="1">
        <v>8.73748854647661E-2</v>
      </c>
    </row>
    <row r="70" spans="1:3" x14ac:dyDescent="0.25">
      <c r="A70" s="1">
        <v>34.5</v>
      </c>
      <c r="B70" s="1">
        <v>0.26997400042909497</v>
      </c>
      <c r="C70" s="1">
        <v>8.4812815822086801E-2</v>
      </c>
    </row>
    <row r="71" spans="1:3" x14ac:dyDescent="0.25">
      <c r="A71" s="1">
        <v>35</v>
      </c>
      <c r="B71" s="1">
        <v>0.268898386622549</v>
      </c>
      <c r="C71" s="1">
        <v>8.2648893807059198E-2</v>
      </c>
    </row>
    <row r="72" spans="1:3" x14ac:dyDescent="0.25">
      <c r="A72" s="1">
        <v>35.5</v>
      </c>
      <c r="B72" s="1">
        <v>0.26784523267745203</v>
      </c>
      <c r="C72" s="1">
        <v>8.0321825047751302E-2</v>
      </c>
    </row>
    <row r="73" spans="1:3" x14ac:dyDescent="0.25">
      <c r="A73" s="1">
        <v>36</v>
      </c>
      <c r="B73" s="1">
        <v>0.26682623059951199</v>
      </c>
      <c r="C73" s="1">
        <v>7.8298878681740305E-2</v>
      </c>
    </row>
    <row r="74" spans="1:3" x14ac:dyDescent="0.25">
      <c r="A74" s="1">
        <v>36.5</v>
      </c>
      <c r="B74" s="1">
        <v>0.26582868290025602</v>
      </c>
      <c r="C74" s="1">
        <v>7.6174316338631795E-2</v>
      </c>
    </row>
    <row r="75" spans="1:3" x14ac:dyDescent="0.25">
      <c r="A75" s="1">
        <v>37</v>
      </c>
      <c r="B75" s="1">
        <v>0.26486082014128798</v>
      </c>
      <c r="C75" s="1">
        <v>7.4284894398975995E-2</v>
      </c>
    </row>
    <row r="76" spans="1:3" x14ac:dyDescent="0.25">
      <c r="A76" s="1">
        <v>37.5</v>
      </c>
      <c r="B76" s="1">
        <v>0.26391329232681798</v>
      </c>
      <c r="C76" s="1">
        <v>7.2336560560120597E-2</v>
      </c>
    </row>
    <row r="77" spans="1:3" x14ac:dyDescent="0.25">
      <c r="A77" s="1">
        <v>38</v>
      </c>
      <c r="B77" s="1">
        <v>0.26299187036073701</v>
      </c>
      <c r="C77" s="1">
        <v>7.0572399479630593E-2</v>
      </c>
    </row>
    <row r="78" spans="1:3" x14ac:dyDescent="0.25">
      <c r="A78" s="1">
        <v>38.5</v>
      </c>
      <c r="B78" s="1">
        <v>0.26208962816318299</v>
      </c>
      <c r="C78" s="1">
        <v>6.8778761352579904E-2</v>
      </c>
    </row>
    <row r="79" spans="1:3" x14ac:dyDescent="0.25">
      <c r="A79" s="1">
        <v>39</v>
      </c>
      <c r="B79" s="1">
        <v>0.26121058789367901</v>
      </c>
      <c r="C79" s="1">
        <v>6.71313504646983E-2</v>
      </c>
    </row>
    <row r="80" spans="1:3" x14ac:dyDescent="0.25">
      <c r="A80" s="1">
        <v>39.5</v>
      </c>
      <c r="B80" s="1">
        <v>0.26034958517343798</v>
      </c>
      <c r="C80" s="1">
        <v>6.5474543698638102E-2</v>
      </c>
    </row>
    <row r="81" spans="1:3" x14ac:dyDescent="0.25">
      <c r="A81" s="1">
        <v>40</v>
      </c>
      <c r="B81" s="1">
        <v>0.25950939883610602</v>
      </c>
      <c r="C81" s="1">
        <v>6.3935479270408893E-2</v>
      </c>
    </row>
    <row r="82" spans="1:3" x14ac:dyDescent="0.25">
      <c r="A82" s="1">
        <v>40.5</v>
      </c>
      <c r="B82" s="1">
        <v>0.25868614986321198</v>
      </c>
      <c r="C82" s="1">
        <v>6.2400511754371099E-2</v>
      </c>
    </row>
    <row r="83" spans="1:3" x14ac:dyDescent="0.25">
      <c r="A83" s="1">
        <v>41</v>
      </c>
      <c r="B83" s="1">
        <v>0.257881733638055</v>
      </c>
      <c r="C83" s="1">
        <v>6.0961710610866297E-2</v>
      </c>
    </row>
    <row r="84" spans="1:3" x14ac:dyDescent="0.25">
      <c r="A84" s="1">
        <v>41.5</v>
      </c>
      <c r="B84" s="1">
        <v>0.25709321277874803</v>
      </c>
      <c r="C84" s="1">
        <v>5.9535867335104103E-2</v>
      </c>
    </row>
    <row r="85" spans="1:3" x14ac:dyDescent="0.25">
      <c r="A85" s="1">
        <v>42</v>
      </c>
      <c r="B85" s="1">
        <v>0.25632185578016498</v>
      </c>
      <c r="C85" s="1">
        <v>5.8189687619874399E-2</v>
      </c>
    </row>
    <row r="86" spans="1:3" x14ac:dyDescent="0.25">
      <c r="A86" s="1">
        <v>42.5</v>
      </c>
      <c r="B86" s="1">
        <v>0.25556541808509098</v>
      </c>
      <c r="C86" s="1">
        <v>5.68620809698362E-2</v>
      </c>
    </row>
    <row r="87" spans="1:3" x14ac:dyDescent="0.25">
      <c r="A87" s="1">
        <v>43</v>
      </c>
      <c r="B87" s="1">
        <v>0.25482472437588</v>
      </c>
      <c r="C87" s="1">
        <v>5.5601382047012399E-2</v>
      </c>
    </row>
    <row r="88" spans="1:3" x14ac:dyDescent="0.25">
      <c r="A88" s="1">
        <v>43.5</v>
      </c>
      <c r="B88" s="1">
        <v>0.25409804223807497</v>
      </c>
      <c r="C88" s="1">
        <v>5.4362608242068601E-2</v>
      </c>
    </row>
    <row r="89" spans="1:3" x14ac:dyDescent="0.25">
      <c r="A89" s="1">
        <v>44</v>
      </c>
      <c r="B89" s="1">
        <v>0.25338588325452299</v>
      </c>
      <c r="C89" s="1">
        <v>5.3180771298496403E-2</v>
      </c>
    </row>
    <row r="90" spans="1:3" x14ac:dyDescent="0.25">
      <c r="A90" s="1">
        <v>44.5</v>
      </c>
      <c r="B90" s="1">
        <v>0.25268689551901402</v>
      </c>
      <c r="C90" s="1">
        <v>5.2022645006225499E-2</v>
      </c>
    </row>
    <row r="91" spans="1:3" x14ac:dyDescent="0.25">
      <c r="A91" s="1">
        <v>45</v>
      </c>
      <c r="B91" s="1">
        <v>0.252001370857035</v>
      </c>
      <c r="C91" s="1">
        <v>5.0913568856692203E-2</v>
      </c>
    </row>
    <row r="92" spans="1:3" x14ac:dyDescent="0.25">
      <c r="A92" s="1">
        <v>45.5</v>
      </c>
      <c r="B92" s="1">
        <v>0.25132824164732598</v>
      </c>
      <c r="C92" s="1">
        <v>4.9828915913585702E-2</v>
      </c>
    </row>
    <row r="93" spans="1:3" x14ac:dyDescent="0.25">
      <c r="A93" s="1">
        <v>46</v>
      </c>
      <c r="B93" s="1">
        <v>0.250667646594255</v>
      </c>
      <c r="C93" s="1">
        <v>4.8786997729612397E-2</v>
      </c>
    </row>
    <row r="94" spans="1:3" x14ac:dyDescent="0.25">
      <c r="A94" s="1">
        <v>46.5</v>
      </c>
      <c r="B94" s="1">
        <v>0.25001873177612799</v>
      </c>
      <c r="C94" s="1">
        <v>4.7769491456745E-2</v>
      </c>
    </row>
    <row r="95" spans="1:3" x14ac:dyDescent="0.25">
      <c r="A95" s="1">
        <v>47</v>
      </c>
      <c r="B95" s="1">
        <v>0.24938153030622701</v>
      </c>
      <c r="C95" s="1">
        <v>4.6789598890912998E-2</v>
      </c>
    </row>
    <row r="96" spans="1:3" x14ac:dyDescent="0.25">
      <c r="A96" s="1">
        <v>47.5</v>
      </c>
      <c r="B96" s="1">
        <v>0.248755349993178</v>
      </c>
      <c r="C96" s="1">
        <v>4.5833629428259103E-2</v>
      </c>
    </row>
    <row r="97" spans="1:3" x14ac:dyDescent="0.25">
      <c r="A97" s="1">
        <v>48</v>
      </c>
      <c r="B97" s="1">
        <v>0.24814015220850899</v>
      </c>
      <c r="C97" s="1">
        <v>4.4911068399568502E-2</v>
      </c>
    </row>
    <row r="98" spans="1:3" x14ac:dyDescent="0.25">
      <c r="A98" s="1">
        <v>48.5</v>
      </c>
      <c r="B98" s="1">
        <v>0.247535368077339</v>
      </c>
      <c r="C98" s="1">
        <v>4.4011637291075802E-2</v>
      </c>
    </row>
    <row r="99" spans="1:3" x14ac:dyDescent="0.25">
      <c r="A99" s="1">
        <v>49</v>
      </c>
      <c r="B99" s="1">
        <v>0.24694091127818099</v>
      </c>
      <c r="C99" s="1">
        <v>4.3142118197753598E-2</v>
      </c>
    </row>
    <row r="100" spans="1:3" x14ac:dyDescent="0.25">
      <c r="A100" s="1">
        <v>49.5</v>
      </c>
      <c r="B100" s="1">
        <v>0.24635630773834599</v>
      </c>
      <c r="C100" s="1">
        <v>4.2294752476539701E-2</v>
      </c>
    </row>
    <row r="101" spans="1:3" x14ac:dyDescent="0.25">
      <c r="A101" s="1">
        <v>50</v>
      </c>
      <c r="B101" s="1">
        <v>0.24578144046928399</v>
      </c>
      <c r="C101" s="1">
        <v>4.14743565882583E-2</v>
      </c>
    </row>
    <row r="102" spans="1:3" x14ac:dyDescent="0.25">
      <c r="A102" s="1">
        <v>50.5</v>
      </c>
      <c r="B102" s="1">
        <v>0.24521590893742801</v>
      </c>
      <c r="C102" s="1">
        <v>4.06750380695396E-2</v>
      </c>
    </row>
    <row r="103" spans="1:3" x14ac:dyDescent="0.25">
      <c r="A103" s="1">
        <v>51</v>
      </c>
      <c r="B103" s="1">
        <v>0.24465957748190501</v>
      </c>
      <c r="C103" s="1">
        <v>3.9900185167552601E-2</v>
      </c>
    </row>
    <row r="104" spans="1:3" x14ac:dyDescent="0.25">
      <c r="A104" s="1">
        <v>51.5</v>
      </c>
      <c r="B104" s="1">
        <v>0.24411210317385701</v>
      </c>
      <c r="C104" s="1">
        <v>3.9145291718840798E-2</v>
      </c>
    </row>
    <row r="105" spans="1:3" x14ac:dyDescent="0.25">
      <c r="A105" s="1">
        <v>52</v>
      </c>
      <c r="B105" s="1">
        <v>0.24357334007169801</v>
      </c>
      <c r="C105" s="1">
        <v>3.8412709595742098E-2</v>
      </c>
    </row>
    <row r="106" spans="1:3" x14ac:dyDescent="0.25">
      <c r="A106" s="1">
        <v>52.5</v>
      </c>
      <c r="B106" s="1">
        <v>0.24304299084507799</v>
      </c>
      <c r="C106" s="1">
        <v>3.7698965932791699E-2</v>
      </c>
    </row>
    <row r="107" spans="1:3" x14ac:dyDescent="0.25">
      <c r="A107" s="1">
        <v>53</v>
      </c>
      <c r="B107" s="1">
        <v>0.24252090508726801</v>
      </c>
      <c r="C107" s="1">
        <v>3.70056620614976E-2</v>
      </c>
    </row>
    <row r="108" spans="1:3" x14ac:dyDescent="0.25">
      <c r="A108" s="1">
        <v>53.5</v>
      </c>
      <c r="B108" s="1">
        <v>0.24200682196562601</v>
      </c>
      <c r="C108" s="1">
        <v>3.6330098192703497E-2</v>
      </c>
    </row>
    <row r="109" spans="1:3" x14ac:dyDescent="0.25">
      <c r="A109" s="1">
        <v>54</v>
      </c>
      <c r="B109" s="1">
        <v>0.24150059058489901</v>
      </c>
      <c r="C109" s="1">
        <v>3.5673333678093701E-2</v>
      </c>
    </row>
    <row r="110" spans="1:3" x14ac:dyDescent="0.25">
      <c r="A110" s="1">
        <v>54.5</v>
      </c>
      <c r="B110" s="1">
        <v>0.24100197966667999</v>
      </c>
      <c r="C110" s="1">
        <v>3.50332495480664E-2</v>
      </c>
    </row>
    <row r="111" spans="1:3" x14ac:dyDescent="0.25">
      <c r="A111" s="1">
        <v>55</v>
      </c>
      <c r="B111" s="1">
        <v>0.24051084049430799</v>
      </c>
      <c r="C111" s="1">
        <v>3.4410515350157898E-2</v>
      </c>
    </row>
    <row r="112" spans="1:3" x14ac:dyDescent="0.25">
      <c r="A112" s="1">
        <v>55.5</v>
      </c>
      <c r="B112" s="1">
        <v>0.24002696600857401</v>
      </c>
      <c r="C112" s="1">
        <v>3.3803450552335697E-2</v>
      </c>
    </row>
    <row r="113" spans="1:3" x14ac:dyDescent="0.25">
      <c r="A113" s="1">
        <v>56</v>
      </c>
      <c r="B113" s="1">
        <v>0.23955021140958199</v>
      </c>
      <c r="C113" s="1">
        <v>3.3212445894732698E-2</v>
      </c>
    </row>
    <row r="114" spans="1:3" x14ac:dyDescent="0.25">
      <c r="A114" s="1">
        <v>56.5</v>
      </c>
      <c r="B114" s="1">
        <v>0.23908038972614201</v>
      </c>
      <c r="C114" s="1">
        <v>3.2636153565231203E-2</v>
      </c>
    </row>
    <row r="115" spans="1:3" x14ac:dyDescent="0.25">
      <c r="A115" s="1">
        <v>57</v>
      </c>
      <c r="B115" s="1">
        <v>0.23861736115803001</v>
      </c>
      <c r="C115" s="1">
        <v>3.2074766398143197E-2</v>
      </c>
    </row>
    <row r="116" spans="1:3" x14ac:dyDescent="0.25">
      <c r="A116" s="1">
        <v>57.5</v>
      </c>
      <c r="B116" s="1">
        <v>0.238160955595933</v>
      </c>
      <c r="C116" s="1">
        <v>3.1527190586514001E-2</v>
      </c>
    </row>
    <row r="117" spans="1:3" x14ac:dyDescent="0.25">
      <c r="A117" s="1">
        <v>58</v>
      </c>
      <c r="B117" s="1">
        <v>0.23771103886317099</v>
      </c>
      <c r="C117" s="1">
        <v>3.09934799530809E-2</v>
      </c>
    </row>
    <row r="118" spans="1:3" x14ac:dyDescent="0.25">
      <c r="A118" s="1">
        <v>58.5</v>
      </c>
      <c r="B118" s="1">
        <v>0.23726745517049799</v>
      </c>
      <c r="C118" s="1">
        <v>3.0472735905932E-2</v>
      </c>
    </row>
    <row r="119" spans="1:3" x14ac:dyDescent="0.25">
      <c r="A119" s="1">
        <v>59</v>
      </c>
      <c r="B119" s="1">
        <v>0.23683007626956601</v>
      </c>
      <c r="C119" s="1">
        <v>2.9964916051945099E-2</v>
      </c>
    </row>
    <row r="120" spans="1:3" x14ac:dyDescent="0.25">
      <c r="A120" s="1">
        <v>59.5</v>
      </c>
      <c r="B120" s="1">
        <v>0.236398758669458</v>
      </c>
      <c r="C120" s="1">
        <v>2.94692729552169E-2</v>
      </c>
    </row>
    <row r="121" spans="1:3" x14ac:dyDescent="0.25">
      <c r="A121" s="1">
        <v>60</v>
      </c>
      <c r="B121" s="1">
        <v>0.23597338013695901</v>
      </c>
      <c r="C121" s="1">
        <v>2.8985699023712699E-2</v>
      </c>
    </row>
    <row r="122" spans="1:3" x14ac:dyDescent="0.25">
      <c r="A122" s="1">
        <v>60.5</v>
      </c>
      <c r="B122" s="1">
        <v>0.23555380785487101</v>
      </c>
      <c r="C122" s="1">
        <v>2.85135648327405E-2</v>
      </c>
    </row>
    <row r="123" spans="1:3" x14ac:dyDescent="0.25">
      <c r="A123" s="1">
        <v>61</v>
      </c>
      <c r="B123" s="1">
        <v>0.23513992554511801</v>
      </c>
      <c r="C123" s="1">
        <v>2.80527199915801E-2</v>
      </c>
    </row>
    <row r="124" spans="1:3" x14ac:dyDescent="0.25">
      <c r="A124" s="1">
        <v>61.5</v>
      </c>
      <c r="B124" s="1">
        <v>0.23473160974556201</v>
      </c>
      <c r="C124" s="1">
        <v>2.7602628045967501E-2</v>
      </c>
    </row>
    <row r="125" spans="1:3" x14ac:dyDescent="0.25">
      <c r="A125" s="1">
        <v>62</v>
      </c>
      <c r="B125" s="1">
        <v>0.23432874997747399</v>
      </c>
      <c r="C125" s="1">
        <v>2.7163111905304502E-2</v>
      </c>
    </row>
    <row r="126" spans="1:3" x14ac:dyDescent="0.25">
      <c r="A126" s="1">
        <v>62.5</v>
      </c>
      <c r="B126" s="1">
        <v>0.23393123105191299</v>
      </c>
      <c r="C126" s="1">
        <v>2.67337090773468E-2</v>
      </c>
    </row>
    <row r="127" spans="1:3" x14ac:dyDescent="0.25">
      <c r="A127" s="1">
        <v>63</v>
      </c>
      <c r="B127" s="1">
        <v>0.23353894807339801</v>
      </c>
      <c r="C127" s="1">
        <v>2.6314227265779099E-2</v>
      </c>
    </row>
    <row r="128" spans="1:3" x14ac:dyDescent="0.25">
      <c r="A128" s="1">
        <v>63.5</v>
      </c>
      <c r="B128" s="1">
        <v>0.23315179322934501</v>
      </c>
      <c r="C128" s="1">
        <v>2.5904263433672501E-2</v>
      </c>
    </row>
    <row r="129" spans="1:3" x14ac:dyDescent="0.25">
      <c r="A129" s="1">
        <v>64</v>
      </c>
      <c r="B129" s="1">
        <v>0.23276966695676399</v>
      </c>
      <c r="C129" s="1">
        <v>2.55036182124686E-2</v>
      </c>
    </row>
    <row r="130" spans="1:3" x14ac:dyDescent="0.25">
      <c r="A130" s="1">
        <v>64.5</v>
      </c>
      <c r="B130" s="1">
        <v>0.23239246806765801</v>
      </c>
      <c r="C130" s="1">
        <v>2.5111936883178601E-2</v>
      </c>
    </row>
    <row r="131" spans="1:3" x14ac:dyDescent="0.25">
      <c r="A131" s="1">
        <v>65</v>
      </c>
      <c r="B131" s="1">
        <v>0.23202010206337101</v>
      </c>
      <c r="C131" s="1">
        <v>2.4729018690007602E-2</v>
      </c>
    </row>
    <row r="132" spans="1:3" x14ac:dyDescent="0.25">
      <c r="A132" s="1">
        <v>65.5</v>
      </c>
      <c r="B132" s="1">
        <v>0.231652473744175</v>
      </c>
      <c r="C132" s="1">
        <v>2.4354548624233301E-2</v>
      </c>
    </row>
    <row r="133" spans="1:3" x14ac:dyDescent="0.25">
      <c r="A133" s="1">
        <v>66</v>
      </c>
      <c r="B133" s="1">
        <v>0.23128949340182101</v>
      </c>
      <c r="C133" s="1">
        <v>2.3988328448290599E-2</v>
      </c>
    </row>
    <row r="134" spans="1:3" x14ac:dyDescent="0.25">
      <c r="A134" s="1">
        <v>66.5</v>
      </c>
      <c r="B134" s="1">
        <v>0.23093107128116</v>
      </c>
      <c r="C134" s="1">
        <v>2.36300761621299E-2</v>
      </c>
    </row>
    <row r="135" spans="1:3" x14ac:dyDescent="0.25">
      <c r="A135" s="1">
        <v>67</v>
      </c>
      <c r="B135" s="1">
        <v>0.23057712219249499</v>
      </c>
      <c r="C135" s="1">
        <v>2.3279598662768099E-2</v>
      </c>
    </row>
    <row r="136" spans="1:3" x14ac:dyDescent="0.25">
      <c r="A136" s="1">
        <v>67.5</v>
      </c>
      <c r="B136" s="1">
        <v>0.23022756135615599</v>
      </c>
      <c r="C136" s="1">
        <v>2.2936641699239299E-2</v>
      </c>
    </row>
    <row r="137" spans="1:3" x14ac:dyDescent="0.25">
      <c r="A137" s="1">
        <v>68</v>
      </c>
      <c r="B137" s="1">
        <v>0.229882307837114</v>
      </c>
      <c r="C137" s="1">
        <v>2.2601018989777399E-2</v>
      </c>
    </row>
    <row r="138" spans="1:3" x14ac:dyDescent="0.25">
      <c r="A138" s="1">
        <v>68.5</v>
      </c>
      <c r="B138" s="1">
        <v>0.229541281422451</v>
      </c>
      <c r="C138" s="1">
        <v>2.2272499868444699E-2</v>
      </c>
    </row>
    <row r="139" spans="1:3" x14ac:dyDescent="0.25">
      <c r="A139" s="1">
        <v>69</v>
      </c>
      <c r="B139" s="1">
        <v>0.22920440517878499</v>
      </c>
      <c r="C139" s="1">
        <v>2.1950905895066201E-2</v>
      </c>
    </row>
    <row r="140" spans="1:3" x14ac:dyDescent="0.25">
      <c r="A140" s="1">
        <v>69.5</v>
      </c>
      <c r="B140" s="1">
        <v>0.22887160310170099</v>
      </c>
      <c r="C140" s="1">
        <v>2.1636026661005E-2</v>
      </c>
    </row>
    <row r="141" spans="1:3" x14ac:dyDescent="0.25">
      <c r="A141" s="1">
        <v>70</v>
      </c>
      <c r="B141" s="1">
        <v>0.22854280201873001</v>
      </c>
      <c r="C141" s="1">
        <v>2.13276921142296E-2</v>
      </c>
    </row>
    <row r="142" spans="1:3" x14ac:dyDescent="0.25">
      <c r="A142" s="1">
        <v>70.5</v>
      </c>
      <c r="B142" s="1">
        <v>0.22821792981706601</v>
      </c>
      <c r="C142" s="1">
        <v>2.1025709417913499E-2</v>
      </c>
    </row>
    <row r="143" spans="1:3" x14ac:dyDescent="0.25">
      <c r="A143" s="1">
        <v>71</v>
      </c>
      <c r="B143" s="1">
        <v>0.227896916858359</v>
      </c>
      <c r="C143" s="1">
        <v>2.0729917121341E-2</v>
      </c>
    </row>
    <row r="144" spans="1:3" x14ac:dyDescent="0.25">
      <c r="A144" s="1">
        <v>71.5</v>
      </c>
      <c r="B144" s="1">
        <v>0.22757969463953101</v>
      </c>
      <c r="C144" s="1">
        <v>2.0440137770015999E-2</v>
      </c>
    </row>
    <row r="145" spans="1:3" x14ac:dyDescent="0.25">
      <c r="A145" s="1">
        <v>72</v>
      </c>
      <c r="B145" s="1">
        <v>0.22726619684314001</v>
      </c>
      <c r="C145" s="1">
        <v>2.0156218496867599E-2</v>
      </c>
    </row>
    <row r="146" spans="1:3" x14ac:dyDescent="0.25">
      <c r="A146" s="1">
        <v>72.5</v>
      </c>
      <c r="B146" s="1">
        <v>0.22695635832335501</v>
      </c>
      <c r="C146" s="1">
        <v>1.98779954259415E-2</v>
      </c>
    </row>
    <row r="147" spans="1:3" x14ac:dyDescent="0.25">
      <c r="A147" s="1">
        <v>73</v>
      </c>
      <c r="B147" s="1">
        <v>0.226650115884448</v>
      </c>
      <c r="C147" s="1">
        <v>1.9605324099556499E-2</v>
      </c>
    </row>
    <row r="148" spans="1:3" x14ac:dyDescent="0.25">
      <c r="A148" s="1">
        <v>73.5</v>
      </c>
      <c r="B148" s="1">
        <v>0.22634740751047</v>
      </c>
      <c r="C148" s="1">
        <v>1.93380527185056E-2</v>
      </c>
    </row>
    <row r="149" spans="1:3" x14ac:dyDescent="0.25">
      <c r="A149" s="1">
        <v>74</v>
      </c>
      <c r="B149" s="1">
        <v>0.22604817294110499</v>
      </c>
      <c r="C149" s="1">
        <v>1.90760449575141E-2</v>
      </c>
    </row>
    <row r="150" spans="1:3" x14ac:dyDescent="0.25">
      <c r="A150" s="1">
        <v>74.5</v>
      </c>
      <c r="B150" s="1">
        <v>0.225752353084782</v>
      </c>
      <c r="C150" s="1">
        <v>1.8819159830824099E-2</v>
      </c>
    </row>
    <row r="151" spans="1:3" x14ac:dyDescent="0.25">
      <c r="A151" s="1">
        <v>75</v>
      </c>
      <c r="B151" s="1">
        <v>0.22545989044320999</v>
      </c>
      <c r="C151" s="1">
        <v>1.8567268804397501E-2</v>
      </c>
    </row>
    <row r="152" spans="1:3" x14ac:dyDescent="0.25">
      <c r="A152" s="1">
        <v>75.5</v>
      </c>
      <c r="B152" s="1">
        <v>0.22517072866225499</v>
      </c>
      <c r="C152" s="1">
        <v>1.8320240632592698E-2</v>
      </c>
    </row>
    <row r="153" spans="1:3" x14ac:dyDescent="0.25">
      <c r="A153" s="1">
        <v>76</v>
      </c>
      <c r="B153" s="1">
        <v>0.224884812843993</v>
      </c>
      <c r="C153" s="1">
        <v>1.80779541946944E-2</v>
      </c>
    </row>
    <row r="154" spans="1:3" x14ac:dyDescent="0.25">
      <c r="A154" s="1">
        <v>76.5</v>
      </c>
      <c r="B154" s="1">
        <v>0.22460208920147201</v>
      </c>
      <c r="C154" s="1">
        <v>1.7840287064465901E-2</v>
      </c>
    </row>
    <row r="155" spans="1:3" x14ac:dyDescent="0.25">
      <c r="A155" s="1">
        <v>77</v>
      </c>
      <c r="B155" s="1">
        <v>0.22432250528675499</v>
      </c>
      <c r="C155" s="1">
        <v>1.7607125139516198E-2</v>
      </c>
    </row>
    <row r="156" spans="1:3" x14ac:dyDescent="0.25">
      <c r="A156" s="1">
        <v>77.5</v>
      </c>
      <c r="B156" s="1">
        <v>0.22404600972397901</v>
      </c>
      <c r="C156" s="1">
        <v>1.7378354015894E-2</v>
      </c>
    </row>
    <row r="157" spans="1:3" x14ac:dyDescent="0.25">
      <c r="A157" s="1">
        <v>78</v>
      </c>
      <c r="B157" s="1">
        <v>0.223772552375122</v>
      </c>
      <c r="C157" s="1">
        <v>1.7153866211132799E-2</v>
      </c>
    </row>
    <row r="158" spans="1:3" x14ac:dyDescent="0.25">
      <c r="A158" s="1">
        <v>78.5</v>
      </c>
      <c r="B158" s="1">
        <v>0.22350208413245201</v>
      </c>
      <c r="C158" s="1">
        <v>1.6933554647743002E-2</v>
      </c>
    </row>
    <row r="159" spans="1:3" x14ac:dyDescent="0.25">
      <c r="A159" s="1">
        <v>79</v>
      </c>
      <c r="B159" s="1">
        <v>0.223874881365936</v>
      </c>
      <c r="C159" s="1">
        <v>5.1927926741951402E-2</v>
      </c>
    </row>
    <row r="160" spans="1:3" x14ac:dyDescent="0.25">
      <c r="A160" s="1">
        <v>79.5</v>
      </c>
      <c r="B160" s="1">
        <v>0.19522226601383499</v>
      </c>
      <c r="C160" s="1">
        <v>3.2246991273866099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BA29-A3BC-4318-8DF4-736183328ECF}">
  <dimension ref="A1:C160"/>
  <sheetViews>
    <sheetView workbookViewId="0"/>
  </sheetViews>
  <sheetFormatPr baseColWidth="10" defaultRowHeight="15" x14ac:dyDescent="0.25"/>
  <cols>
    <col min="1" max="1" width="11.140625" bestFit="1" customWidth="1"/>
    <col min="2" max="2" width="23.42578125" bestFit="1" customWidth="1"/>
    <col min="3" max="3" width="2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0.5</v>
      </c>
      <c r="B2" s="2">
        <v>5.0110056453363797E-6</v>
      </c>
      <c r="C2" s="2">
        <v>2.93010750466243E-5</v>
      </c>
    </row>
    <row r="3" spans="1:3" x14ac:dyDescent="0.25">
      <c r="A3" s="1">
        <v>1</v>
      </c>
      <c r="B3" s="2">
        <v>-5.2194350538236501E-6</v>
      </c>
      <c r="C3" s="2">
        <v>5.6223363236356001E-6</v>
      </c>
    </row>
    <row r="4" spans="1:3" x14ac:dyDescent="0.25">
      <c r="A4" s="1">
        <v>1.5</v>
      </c>
      <c r="B4" s="2">
        <v>-1.69750002575655E-6</v>
      </c>
      <c r="C4" s="2">
        <v>3.11590738076633E-6</v>
      </c>
    </row>
    <row r="5" spans="1:3" x14ac:dyDescent="0.25">
      <c r="A5" s="1">
        <v>2</v>
      </c>
      <c r="B5" s="2">
        <v>-8.5606966690136399E-7</v>
      </c>
      <c r="C5" s="2">
        <v>1.9397200555824299E-6</v>
      </c>
    </row>
    <row r="6" spans="1:3" x14ac:dyDescent="0.25">
      <c r="A6" s="1">
        <v>2.5</v>
      </c>
      <c r="B6" s="2">
        <v>-6.4705743276341796E-7</v>
      </c>
      <c r="C6" s="2">
        <v>1.31826935458501E-6</v>
      </c>
    </row>
    <row r="7" spans="1:3" x14ac:dyDescent="0.25">
      <c r="A7" s="1">
        <v>3</v>
      </c>
      <c r="B7" s="2">
        <v>-5.8261015981506396E-7</v>
      </c>
      <c r="C7" s="2">
        <v>9.6045271037383792E-7</v>
      </c>
    </row>
    <row r="8" spans="1:3" x14ac:dyDescent="0.25">
      <c r="A8" s="1">
        <v>3.5</v>
      </c>
      <c r="B8" s="2">
        <v>-5.5315323916850497E-7</v>
      </c>
      <c r="C8" s="2">
        <v>7.3422199871588595E-7</v>
      </c>
    </row>
    <row r="9" spans="1:3" x14ac:dyDescent="0.25">
      <c r="A9" s="1">
        <v>4</v>
      </c>
      <c r="B9" s="2">
        <v>-5.3365797188990295E-7</v>
      </c>
      <c r="C9" s="2">
        <v>5.8609152442587202E-7</v>
      </c>
    </row>
    <row r="10" spans="1:3" x14ac:dyDescent="0.25">
      <c r="A10" s="1">
        <v>4.5</v>
      </c>
      <c r="B10" s="2">
        <v>-5.18059830288365E-7</v>
      </c>
      <c r="C10" s="2">
        <v>5.2630611303666201E-7</v>
      </c>
    </row>
    <row r="11" spans="1:3" x14ac:dyDescent="0.25">
      <c r="A11" s="1">
        <v>5</v>
      </c>
      <c r="B11" s="2">
        <v>-5.0466237365724198E-7</v>
      </c>
      <c r="C11" s="2">
        <v>4.7273085067979401E-7</v>
      </c>
    </row>
    <row r="12" spans="1:3" x14ac:dyDescent="0.25">
      <c r="A12" s="1">
        <v>5.5</v>
      </c>
      <c r="B12" s="2">
        <v>-4.9284153329328501E-7</v>
      </c>
      <c r="C12" s="2">
        <v>4.2501490631559302E-7</v>
      </c>
    </row>
    <row r="13" spans="1:3" x14ac:dyDescent="0.25">
      <c r="A13" s="1">
        <v>6</v>
      </c>
      <c r="B13" s="2">
        <v>-4.82276944193202E-7</v>
      </c>
      <c r="C13" s="2">
        <v>3.826697935988E-7</v>
      </c>
    </row>
    <row r="14" spans="1:3" x14ac:dyDescent="0.25">
      <c r="A14" s="1">
        <v>6.5</v>
      </c>
      <c r="B14" s="2">
        <v>-4.72759199526595E-7</v>
      </c>
      <c r="C14" s="2">
        <v>3.45158876366475E-7</v>
      </c>
    </row>
    <row r="15" spans="1:3" x14ac:dyDescent="0.25">
      <c r="A15" s="1">
        <v>7</v>
      </c>
      <c r="B15" s="2">
        <v>-4.6413366205303502E-7</v>
      </c>
      <c r="C15" s="2">
        <v>3.1194832081511302E-7</v>
      </c>
    </row>
    <row r="16" spans="1:3" x14ac:dyDescent="0.25">
      <c r="A16" s="1">
        <v>7.5</v>
      </c>
      <c r="B16" s="2">
        <v>-4.5627945978408898E-7</v>
      </c>
      <c r="C16" s="2">
        <v>2.8253473012553699E-7</v>
      </c>
    </row>
    <row r="17" spans="1:3" x14ac:dyDescent="0.25">
      <c r="A17" s="1">
        <v>8</v>
      </c>
      <c r="B17" s="2">
        <v>-4.49099171737596E-7</v>
      </c>
      <c r="C17" s="2">
        <v>2.5645839271709799E-7</v>
      </c>
    </row>
    <row r="18" spans="1:3" x14ac:dyDescent="0.25">
      <c r="A18" s="1">
        <v>8.5</v>
      </c>
      <c r="B18" s="2">
        <v>-4.4251255486996802E-7</v>
      </c>
      <c r="C18" s="2">
        <v>2.33307845949448E-7</v>
      </c>
    </row>
    <row r="19" spans="1:3" x14ac:dyDescent="0.25">
      <c r="A19" s="1">
        <v>9</v>
      </c>
      <c r="B19" s="2">
        <v>-4.3645245994129701E-7</v>
      </c>
      <c r="C19" s="2">
        <v>2.1271954361112601E-7</v>
      </c>
    </row>
    <row r="20" spans="1:3" x14ac:dyDescent="0.25">
      <c r="A20" s="1">
        <v>9.5</v>
      </c>
      <c r="B20" s="2">
        <v>-4.3086191415697102E-7</v>
      </c>
      <c r="C20" s="2">
        <v>1.9437498234927701E-7</v>
      </c>
    </row>
    <row r="21" spans="1:3" x14ac:dyDescent="0.25">
      <c r="A21" s="1">
        <v>10</v>
      </c>
      <c r="B21" s="1">
        <v>5.2148847964590102E-3</v>
      </c>
      <c r="C21" s="1">
        <v>4.99862911949797</v>
      </c>
    </row>
    <row r="22" spans="1:3" x14ac:dyDescent="0.25">
      <c r="A22" s="1">
        <v>10.5</v>
      </c>
      <c r="B22" s="1">
        <v>2.22969862085498E-2</v>
      </c>
      <c r="C22" s="1">
        <v>5.1025628658907696</v>
      </c>
    </row>
    <row r="23" spans="1:3" x14ac:dyDescent="0.25">
      <c r="A23" s="1">
        <v>11</v>
      </c>
      <c r="B23" s="1">
        <v>3.82094978803071E-2</v>
      </c>
      <c r="C23" s="1">
        <v>5.5854372553099401</v>
      </c>
    </row>
    <row r="24" spans="1:3" x14ac:dyDescent="0.25">
      <c r="A24" s="1">
        <v>11.5</v>
      </c>
      <c r="B24" s="1">
        <v>5.4656966717781301E-2</v>
      </c>
      <c r="C24" s="1">
        <v>5.4222983586198099</v>
      </c>
    </row>
    <row r="25" spans="1:3" x14ac:dyDescent="0.25">
      <c r="A25" s="1">
        <v>12</v>
      </c>
      <c r="B25" s="1">
        <v>7.0475964029286006E-2</v>
      </c>
      <c r="C25" s="1">
        <v>5.0165747500502897</v>
      </c>
    </row>
    <row r="26" spans="1:3" x14ac:dyDescent="0.25">
      <c r="A26" s="1">
        <v>12.5</v>
      </c>
      <c r="B26" s="1">
        <v>8.7406662454422898E-2</v>
      </c>
      <c r="C26" s="1">
        <v>5.1803875498902503</v>
      </c>
    </row>
    <row r="27" spans="1:3" x14ac:dyDescent="0.25">
      <c r="A27" s="1">
        <v>13</v>
      </c>
      <c r="B27" s="1">
        <v>0.105430708146909</v>
      </c>
      <c r="C27" s="1">
        <v>5.07433066712799</v>
      </c>
    </row>
    <row r="28" spans="1:3" x14ac:dyDescent="0.25">
      <c r="A28" s="1">
        <v>13.5</v>
      </c>
      <c r="B28" s="1">
        <v>0.12327803440311801</v>
      </c>
      <c r="C28" s="1">
        <v>4.6645582692384497</v>
      </c>
    </row>
    <row r="29" spans="1:3" x14ac:dyDescent="0.25">
      <c r="A29" s="1">
        <v>14</v>
      </c>
      <c r="B29" s="1">
        <v>0.142929770466759</v>
      </c>
      <c r="C29" s="1">
        <v>4.7801659867850299</v>
      </c>
    </row>
    <row r="30" spans="1:3" x14ac:dyDescent="0.25">
      <c r="A30" s="1">
        <v>14.5</v>
      </c>
      <c r="B30" s="1">
        <v>0.163218605306164</v>
      </c>
      <c r="C30" s="1">
        <v>4.6675005816089001</v>
      </c>
    </row>
    <row r="31" spans="1:3" x14ac:dyDescent="0.25">
      <c r="A31" s="1">
        <v>15</v>
      </c>
      <c r="B31" s="1">
        <v>0.18379060021753399</v>
      </c>
      <c r="C31" s="1">
        <v>4.3573687682484996</v>
      </c>
    </row>
    <row r="32" spans="1:3" x14ac:dyDescent="0.25">
      <c r="A32" s="1">
        <v>15.5</v>
      </c>
      <c r="B32" s="1">
        <v>0.206108318038626</v>
      </c>
      <c r="C32" s="1">
        <v>4.3731310209205603</v>
      </c>
    </row>
    <row r="33" spans="1:3" x14ac:dyDescent="0.25">
      <c r="A33" s="1">
        <v>16</v>
      </c>
      <c r="B33" s="1">
        <v>0.226816711329027</v>
      </c>
      <c r="C33" s="1">
        <v>4.0258462322993003</v>
      </c>
    </row>
    <row r="34" spans="1:3" x14ac:dyDescent="0.25">
      <c r="A34" s="1">
        <v>16.5</v>
      </c>
      <c r="B34" s="1">
        <v>0.251113345350918</v>
      </c>
      <c r="C34" s="1">
        <v>4.10407044843521</v>
      </c>
    </row>
    <row r="35" spans="1:3" x14ac:dyDescent="0.25">
      <c r="A35" s="1">
        <v>17</v>
      </c>
      <c r="B35" s="1">
        <v>0.274914201415973</v>
      </c>
      <c r="C35" s="1">
        <v>4.0145763743136396</v>
      </c>
    </row>
    <row r="36" spans="1:3" x14ac:dyDescent="0.25">
      <c r="A36" s="1">
        <v>17.5</v>
      </c>
      <c r="B36" s="1">
        <v>0.29825836345693302</v>
      </c>
      <c r="C36" s="1">
        <v>3.67064360337144</v>
      </c>
    </row>
    <row r="37" spans="1:3" x14ac:dyDescent="0.25">
      <c r="A37" s="1">
        <v>18</v>
      </c>
      <c r="B37" s="1">
        <v>0.32473475724691703</v>
      </c>
      <c r="C37" s="1">
        <v>3.7514753207796501</v>
      </c>
    </row>
    <row r="38" spans="1:3" x14ac:dyDescent="0.25">
      <c r="A38" s="1">
        <v>18.5</v>
      </c>
      <c r="B38" s="1">
        <v>0.34951292254726801</v>
      </c>
      <c r="C38" s="1">
        <v>3.61136027750611</v>
      </c>
    </row>
    <row r="39" spans="1:3" x14ac:dyDescent="0.25">
      <c r="A39" s="1">
        <v>19</v>
      </c>
      <c r="B39" s="1">
        <v>0.37389215501682599</v>
      </c>
      <c r="C39" s="1">
        <v>3.2939451032245199</v>
      </c>
    </row>
    <row r="40" spans="1:3" x14ac:dyDescent="0.25">
      <c r="A40" s="1">
        <v>19.5</v>
      </c>
      <c r="B40" s="1">
        <v>0.360823107663161</v>
      </c>
      <c r="C40" s="1">
        <v>0.561801335229411</v>
      </c>
    </row>
    <row r="41" spans="1:3" x14ac:dyDescent="0.25">
      <c r="A41" s="1">
        <v>20</v>
      </c>
      <c r="B41" s="1">
        <v>0.35771978825447798</v>
      </c>
      <c r="C41" s="1">
        <v>0.49203856320150002</v>
      </c>
    </row>
    <row r="42" spans="1:3" x14ac:dyDescent="0.25">
      <c r="A42" s="1">
        <v>20.5</v>
      </c>
      <c r="B42" s="1">
        <v>0.34175957313802802</v>
      </c>
      <c r="C42" s="1">
        <v>0.37711534292218502</v>
      </c>
    </row>
    <row r="43" spans="1:3" x14ac:dyDescent="0.25">
      <c r="A43" s="1">
        <v>21</v>
      </c>
      <c r="B43" s="1">
        <v>0.335295664262305</v>
      </c>
      <c r="C43" s="1">
        <v>0.27310947295243598</v>
      </c>
    </row>
    <row r="44" spans="1:3" x14ac:dyDescent="0.25">
      <c r="A44" s="1">
        <v>21.5</v>
      </c>
      <c r="B44" s="1">
        <v>0.33015905000689699</v>
      </c>
      <c r="C44" s="1">
        <v>0.25483255045483799</v>
      </c>
    </row>
    <row r="45" spans="1:3" x14ac:dyDescent="0.25">
      <c r="A45" s="1">
        <v>22</v>
      </c>
      <c r="B45" s="1">
        <v>0.32678445308520199</v>
      </c>
      <c r="C45" s="1">
        <v>0.203653037339592</v>
      </c>
    </row>
    <row r="46" spans="1:3" x14ac:dyDescent="0.25">
      <c r="A46" s="1">
        <v>22.5</v>
      </c>
      <c r="B46" s="1">
        <v>0.32300817509348301</v>
      </c>
      <c r="C46" s="1">
        <v>0.20204583624653399</v>
      </c>
    </row>
    <row r="47" spans="1:3" x14ac:dyDescent="0.25">
      <c r="A47" s="1">
        <v>23</v>
      </c>
      <c r="B47" s="1">
        <v>0.320082974071009</v>
      </c>
      <c r="C47" s="1">
        <v>0.171795745103236</v>
      </c>
    </row>
    <row r="48" spans="1:3" x14ac:dyDescent="0.25">
      <c r="A48" s="1">
        <v>23.5</v>
      </c>
      <c r="B48" s="1">
        <v>0.31688992922645898</v>
      </c>
      <c r="C48" s="1">
        <v>0.17329708458681101</v>
      </c>
    </row>
    <row r="49" spans="1:3" x14ac:dyDescent="0.25">
      <c r="A49" s="1">
        <v>24</v>
      </c>
      <c r="B49" s="1">
        <v>0.314272397688106</v>
      </c>
      <c r="C49" s="1">
        <v>0.157439973089645</v>
      </c>
    </row>
    <row r="50" spans="1:3" x14ac:dyDescent="0.25">
      <c r="A50" s="1">
        <v>24.5</v>
      </c>
      <c r="B50" s="1">
        <v>0.31150630733910201</v>
      </c>
      <c r="C50" s="1">
        <v>0.15349147527288501</v>
      </c>
    </row>
    <row r="51" spans="1:3" x14ac:dyDescent="0.25">
      <c r="A51" s="1">
        <v>25</v>
      </c>
      <c r="B51" s="1">
        <v>0.309151156007613</v>
      </c>
      <c r="C51" s="1">
        <v>0.147460484845366</v>
      </c>
    </row>
    <row r="52" spans="1:3" x14ac:dyDescent="0.25">
      <c r="A52" s="1">
        <v>25.5</v>
      </c>
      <c r="B52" s="1">
        <v>0.30671875820241001</v>
      </c>
      <c r="C52" s="1">
        <v>0.13960651937087801</v>
      </c>
    </row>
    <row r="53" spans="1:3" x14ac:dyDescent="0.25">
      <c r="A53" s="1">
        <v>26</v>
      </c>
      <c r="B53" s="1">
        <v>0.30458678195562</v>
      </c>
      <c r="C53" s="1">
        <v>0.13800670525019801</v>
      </c>
    </row>
    <row r="54" spans="1:3" x14ac:dyDescent="0.25">
      <c r="A54" s="1">
        <v>26.5</v>
      </c>
      <c r="B54" s="1">
        <v>0.30242093758021099</v>
      </c>
      <c r="C54" s="1">
        <v>0.13148015228642601</v>
      </c>
    </row>
    <row r="55" spans="1:3" x14ac:dyDescent="0.25">
      <c r="A55" s="1">
        <v>27</v>
      </c>
      <c r="B55" s="1">
        <v>0.30047899536699801</v>
      </c>
      <c r="C55" s="1">
        <v>0.12936878934189699</v>
      </c>
    </row>
    <row r="56" spans="1:3" x14ac:dyDescent="0.25">
      <c r="A56" s="1">
        <v>27.5</v>
      </c>
      <c r="B56" s="1">
        <v>0.29852985990060099</v>
      </c>
      <c r="C56" s="1">
        <v>0.12389617335856599</v>
      </c>
    </row>
    <row r="57" spans="1:3" x14ac:dyDescent="0.25">
      <c r="A57" s="1">
        <v>28</v>
      </c>
      <c r="B57" s="1">
        <v>0.29675063717926897</v>
      </c>
      <c r="C57" s="1">
        <v>0.121537047003223</v>
      </c>
    </row>
    <row r="58" spans="1:3" x14ac:dyDescent="0.25">
      <c r="A58" s="1">
        <v>28.5</v>
      </c>
      <c r="B58" s="1">
        <v>0.29498043471185997</v>
      </c>
      <c r="C58" s="1">
        <v>0.116881577151166</v>
      </c>
    </row>
    <row r="59" spans="1:3" x14ac:dyDescent="0.25">
      <c r="A59" s="1">
        <v>29</v>
      </c>
      <c r="B59" s="1">
        <v>0.29334145228035102</v>
      </c>
      <c r="C59" s="1">
        <v>0.114430184711586</v>
      </c>
    </row>
    <row r="60" spans="1:3" x14ac:dyDescent="0.25">
      <c r="A60" s="1">
        <v>29.5</v>
      </c>
      <c r="B60" s="1">
        <v>0.29172101397841699</v>
      </c>
      <c r="C60" s="1">
        <v>0.11040998142078901</v>
      </c>
    </row>
    <row r="61" spans="1:3" x14ac:dyDescent="0.25">
      <c r="A61" s="1">
        <v>30</v>
      </c>
      <c r="B61" s="1">
        <v>0.29020367190461799</v>
      </c>
      <c r="C61" s="1">
        <v>0.107959836669992</v>
      </c>
    </row>
    <row r="62" spans="1:3" x14ac:dyDescent="0.25">
      <c r="A62" s="1">
        <v>30.5</v>
      </c>
      <c r="B62" s="1">
        <v>0.28871010180453199</v>
      </c>
      <c r="C62" s="1">
        <v>0.104439887727426</v>
      </c>
    </row>
    <row r="63" spans="1:3" x14ac:dyDescent="0.25">
      <c r="A63" s="1">
        <v>31</v>
      </c>
      <c r="B63" s="1">
        <v>0.28729891158415999</v>
      </c>
      <c r="C63" s="1">
        <v>0.10204689710275899</v>
      </c>
    </row>
    <row r="64" spans="1:3" x14ac:dyDescent="0.25">
      <c r="A64" s="1">
        <v>31.5</v>
      </c>
      <c r="B64" s="1">
        <v>0.28591397897335802</v>
      </c>
      <c r="C64" s="1">
        <v>9.8927475302545198E-2</v>
      </c>
    </row>
    <row r="65" spans="1:3" x14ac:dyDescent="0.25">
      <c r="A65" s="1">
        <v>32</v>
      </c>
      <c r="B65" s="1">
        <v>0.28459596635801998</v>
      </c>
      <c r="C65" s="1">
        <v>9.6623988674089598E-2</v>
      </c>
    </row>
    <row r="66" spans="1:3" x14ac:dyDescent="0.25">
      <c r="A66" s="1">
        <v>32.5</v>
      </c>
      <c r="B66" s="1">
        <v>0.28330497221793599</v>
      </c>
      <c r="C66" s="1">
        <v>9.3830906243089901E-2</v>
      </c>
    </row>
    <row r="67" spans="1:3" x14ac:dyDescent="0.25">
      <c r="A67" s="1">
        <v>33</v>
      </c>
      <c r="B67" s="1">
        <v>0.28206921053600298</v>
      </c>
      <c r="C67" s="1">
        <v>9.1634303719941204E-2</v>
      </c>
    </row>
    <row r="68" spans="1:3" x14ac:dyDescent="0.25">
      <c r="A68" s="1">
        <v>33.5</v>
      </c>
      <c r="B68" s="1">
        <v>0.280860170405553</v>
      </c>
      <c r="C68" s="1">
        <v>8.9111676884376906E-2</v>
      </c>
    </row>
    <row r="69" spans="1:3" x14ac:dyDescent="0.25">
      <c r="A69" s="1">
        <v>34</v>
      </c>
      <c r="B69" s="1">
        <v>0.27969741143982801</v>
      </c>
      <c r="C69" s="1">
        <v>8.7029803341314896E-2</v>
      </c>
    </row>
    <row r="70" spans="1:3" x14ac:dyDescent="0.25">
      <c r="A70" s="1">
        <v>34.5</v>
      </c>
      <c r="B70" s="1">
        <v>0.278560454944908</v>
      </c>
      <c r="C70" s="1">
        <v>8.4734898082208895E-2</v>
      </c>
    </row>
    <row r="71" spans="1:3" x14ac:dyDescent="0.25">
      <c r="A71" s="1">
        <v>35</v>
      </c>
      <c r="B71" s="1">
        <v>0.27746283374391101</v>
      </c>
      <c r="C71" s="1">
        <v>8.2769571892723007E-2</v>
      </c>
    </row>
    <row r="72" spans="1:3" x14ac:dyDescent="0.25">
      <c r="A72" s="1">
        <v>35.5</v>
      </c>
      <c r="B72" s="1">
        <v>0.27638975607313498</v>
      </c>
      <c r="C72" s="1">
        <v>8.0669177304935197E-2</v>
      </c>
    </row>
    <row r="73" spans="1:3" x14ac:dyDescent="0.25">
      <c r="A73" s="1">
        <v>36</v>
      </c>
      <c r="B73" s="1">
        <v>0.275350552888739</v>
      </c>
      <c r="C73" s="1">
        <v>7.8818479528734497E-2</v>
      </c>
    </row>
    <row r="74" spans="1:3" x14ac:dyDescent="0.25">
      <c r="A74" s="1">
        <v>36.5</v>
      </c>
      <c r="B74" s="1">
        <v>0.27433447505341801</v>
      </c>
      <c r="C74" s="1">
        <v>7.6886356809914805E-2</v>
      </c>
    </row>
    <row r="75" spans="1:3" x14ac:dyDescent="0.25">
      <c r="A75" s="1">
        <v>37</v>
      </c>
      <c r="B75" s="1">
        <v>0.27334792213831699</v>
      </c>
      <c r="C75" s="1">
        <v>7.5146130748174306E-2</v>
      </c>
    </row>
    <row r="76" spans="1:3" x14ac:dyDescent="0.25">
      <c r="A76" s="1">
        <v>37.5</v>
      </c>
      <c r="B76" s="1">
        <v>0.272383030487091</v>
      </c>
      <c r="C76" s="1">
        <v>7.33612095247103E-2</v>
      </c>
    </row>
    <row r="77" spans="1:3" x14ac:dyDescent="0.25">
      <c r="A77" s="1">
        <v>38</v>
      </c>
      <c r="B77" s="1">
        <v>0.27144415453619303</v>
      </c>
      <c r="C77" s="1">
        <v>7.1726041955119405E-2</v>
      </c>
    </row>
    <row r="78" spans="1:3" x14ac:dyDescent="0.25">
      <c r="A78" s="1">
        <v>38.5</v>
      </c>
      <c r="B78" s="1">
        <v>0.27052549886958799</v>
      </c>
      <c r="C78" s="1">
        <v>7.0071135016956901E-2</v>
      </c>
    </row>
    <row r="79" spans="1:3" x14ac:dyDescent="0.25">
      <c r="A79" s="1">
        <v>39</v>
      </c>
      <c r="B79" s="1">
        <v>0.26962999201529197</v>
      </c>
      <c r="C79" s="1">
        <v>6.8534994376304503E-2</v>
      </c>
    </row>
    <row r="80" spans="1:3" x14ac:dyDescent="0.25">
      <c r="A80" s="1">
        <v>39.5</v>
      </c>
      <c r="B80" s="1">
        <v>0.26875332758579901</v>
      </c>
      <c r="C80" s="1">
        <v>6.6995873329323705E-2</v>
      </c>
    </row>
    <row r="81" spans="1:3" x14ac:dyDescent="0.25">
      <c r="A81" s="1">
        <v>40</v>
      </c>
      <c r="B81" s="1">
        <v>0.26789744140017901</v>
      </c>
      <c r="C81" s="1">
        <v>6.5552519825548203E-2</v>
      </c>
    </row>
    <row r="82" spans="1:3" x14ac:dyDescent="0.25">
      <c r="A82" s="1">
        <v>40.5</v>
      </c>
      <c r="B82" s="1">
        <v>0.26705910414895301</v>
      </c>
      <c r="C82" s="1">
        <v>6.4117243543999405E-2</v>
      </c>
    </row>
    <row r="83" spans="1:3" x14ac:dyDescent="0.25">
      <c r="A83" s="1">
        <v>41</v>
      </c>
      <c r="B83" s="1">
        <v>0.266239562265559</v>
      </c>
      <c r="C83" s="1">
        <v>6.2760487417427097E-2</v>
      </c>
    </row>
    <row r="84" spans="1:3" x14ac:dyDescent="0.25">
      <c r="A84" s="1">
        <v>41.5</v>
      </c>
      <c r="B84" s="1">
        <v>0.265436369488528</v>
      </c>
      <c r="C84" s="1">
        <v>6.1418908853526598E-2</v>
      </c>
    </row>
    <row r="85" spans="1:3" x14ac:dyDescent="0.25">
      <c r="A85" s="1">
        <v>42</v>
      </c>
      <c r="B85" s="1">
        <v>0.26465029534575202</v>
      </c>
      <c r="C85" s="1">
        <v>6.0142767671291203E-2</v>
      </c>
    </row>
    <row r="86" spans="1:3" x14ac:dyDescent="0.25">
      <c r="A86" s="1">
        <v>42.5</v>
      </c>
      <c r="B86" s="1">
        <v>0.263879465997021</v>
      </c>
      <c r="C86" s="1">
        <v>5.8886167496490699E-2</v>
      </c>
    </row>
    <row r="87" spans="1:3" x14ac:dyDescent="0.25">
      <c r="A87" s="1">
        <v>43</v>
      </c>
      <c r="B87" s="1">
        <v>0.26312432290261101</v>
      </c>
      <c r="C87" s="1">
        <v>5.7684956605769597E-2</v>
      </c>
    </row>
    <row r="88" spans="1:3" x14ac:dyDescent="0.25">
      <c r="A88" s="1">
        <v>43.5</v>
      </c>
      <c r="B88" s="1">
        <v>0.26238341319222303</v>
      </c>
      <c r="C88" s="1">
        <v>5.6505767799306203E-2</v>
      </c>
    </row>
    <row r="89" spans="1:3" x14ac:dyDescent="0.25">
      <c r="A89" s="1">
        <v>44</v>
      </c>
      <c r="B89" s="1">
        <v>0.26165695445397802</v>
      </c>
      <c r="C89" s="1">
        <v>5.5374146886920897E-2</v>
      </c>
    </row>
    <row r="90" spans="1:3" x14ac:dyDescent="0.25">
      <c r="A90" s="1">
        <v>44.5</v>
      </c>
      <c r="B90" s="1">
        <v>0.26094380545488</v>
      </c>
      <c r="C90" s="1">
        <v>5.4265745113911197E-2</v>
      </c>
    </row>
    <row r="91" spans="1:3" x14ac:dyDescent="0.25">
      <c r="A91" s="1">
        <v>45</v>
      </c>
      <c r="B91" s="1">
        <v>0.26024403275961799</v>
      </c>
      <c r="C91" s="1">
        <v>5.3198736314412201E-2</v>
      </c>
    </row>
    <row r="92" spans="1:3" x14ac:dyDescent="0.25">
      <c r="A92" s="1">
        <v>45.5</v>
      </c>
      <c r="B92" s="1">
        <v>0.25955672751389602</v>
      </c>
      <c r="C92" s="1">
        <v>5.2155278334298602E-2</v>
      </c>
    </row>
    <row r="93" spans="1:3" x14ac:dyDescent="0.25">
      <c r="A93" s="1">
        <v>46</v>
      </c>
      <c r="B93" s="1">
        <v>0.25888185608272202</v>
      </c>
      <c r="C93" s="1">
        <v>5.1148266268532201E-2</v>
      </c>
    </row>
    <row r="94" spans="1:3" x14ac:dyDescent="0.25">
      <c r="A94" s="1">
        <v>46.5</v>
      </c>
      <c r="B94" s="1">
        <v>0.25821868427551598</v>
      </c>
      <c r="C94" s="1">
        <v>5.01645637493622E-2</v>
      </c>
    </row>
    <row r="95" spans="1:3" x14ac:dyDescent="0.25">
      <c r="A95" s="1">
        <v>47</v>
      </c>
      <c r="B95" s="1">
        <v>0.25756711360141099</v>
      </c>
      <c r="C95" s="1">
        <v>4.9213284450241597E-2</v>
      </c>
    </row>
    <row r="96" spans="1:3" x14ac:dyDescent="0.25">
      <c r="A96" s="1">
        <v>47.5</v>
      </c>
      <c r="B96" s="1">
        <v>0.25692654230315398</v>
      </c>
      <c r="C96" s="1">
        <v>4.8284704148869297E-2</v>
      </c>
    </row>
    <row r="97" spans="1:3" x14ac:dyDescent="0.25">
      <c r="A97" s="1">
        <v>48</v>
      </c>
      <c r="B97" s="1">
        <v>0.25629683149954102</v>
      </c>
      <c r="C97" s="1">
        <v>4.7385227510598503E-2</v>
      </c>
    </row>
    <row r="98" spans="1:3" x14ac:dyDescent="0.25">
      <c r="A98" s="1">
        <v>48.5</v>
      </c>
      <c r="B98" s="1">
        <v>0.25567748080471803</v>
      </c>
      <c r="C98" s="1">
        <v>4.6507611297057098E-2</v>
      </c>
    </row>
    <row r="99" spans="1:3" x14ac:dyDescent="0.25">
      <c r="A99" s="1">
        <v>49</v>
      </c>
      <c r="B99" s="1">
        <v>0.25506832777299299</v>
      </c>
      <c r="C99" s="1">
        <v>4.5656320108820099E-2</v>
      </c>
    </row>
    <row r="100" spans="1:3" x14ac:dyDescent="0.25">
      <c r="A100" s="1">
        <v>49.5</v>
      </c>
      <c r="B100" s="1">
        <v>0.25446895041282402</v>
      </c>
      <c r="C100" s="1">
        <v>4.4825920092067401E-2</v>
      </c>
    </row>
    <row r="101" spans="1:3" x14ac:dyDescent="0.25">
      <c r="A101" s="1">
        <v>50</v>
      </c>
      <c r="B101" s="1">
        <v>0.25387917418155598</v>
      </c>
      <c r="C101" s="1">
        <v>4.4019487651267501E-2</v>
      </c>
    </row>
    <row r="102" spans="1:3" x14ac:dyDescent="0.25">
      <c r="A102" s="1">
        <v>50.5</v>
      </c>
      <c r="B102" s="1">
        <v>0.25329863837976502</v>
      </c>
      <c r="C102" s="1">
        <v>4.3232912929342303E-2</v>
      </c>
    </row>
    <row r="103" spans="1:3" x14ac:dyDescent="0.25">
      <c r="A103" s="1">
        <v>51</v>
      </c>
      <c r="B103" s="1">
        <v>0.25272716408461898</v>
      </c>
      <c r="C103" s="1">
        <v>4.2468280506539502E-2</v>
      </c>
    </row>
    <row r="104" spans="1:3" x14ac:dyDescent="0.25">
      <c r="A104" s="1">
        <v>51.5</v>
      </c>
      <c r="B104" s="1">
        <v>0.25216443907368502</v>
      </c>
      <c r="C104" s="1">
        <v>4.1722452968884001E-2</v>
      </c>
    </row>
    <row r="105" spans="1:3" x14ac:dyDescent="0.25">
      <c r="A105" s="1">
        <v>52</v>
      </c>
      <c r="B105" s="1">
        <v>0.25161028514280298</v>
      </c>
      <c r="C105" s="1">
        <v>4.0996807911819998E-2</v>
      </c>
    </row>
    <row r="106" spans="1:3" x14ac:dyDescent="0.25">
      <c r="A106" s="1">
        <v>52.5</v>
      </c>
      <c r="B106" s="1">
        <v>0.25106442887302699</v>
      </c>
      <c r="C106" s="1">
        <v>4.0288925174107398E-2</v>
      </c>
    </row>
    <row r="107" spans="1:3" x14ac:dyDescent="0.25">
      <c r="A107" s="1">
        <v>53</v>
      </c>
      <c r="B107" s="1">
        <v>0.25052669605840799</v>
      </c>
      <c r="C107" s="1">
        <v>3.9599680112248403E-2</v>
      </c>
    </row>
    <row r="108" spans="1:3" x14ac:dyDescent="0.25">
      <c r="A108" s="1">
        <v>53.5</v>
      </c>
      <c r="B108" s="1">
        <v>0.249996844723474</v>
      </c>
      <c r="C108" s="1">
        <v>3.8927184136365499E-2</v>
      </c>
    </row>
    <row r="109" spans="1:3" x14ac:dyDescent="0.25">
      <c r="A109" s="1">
        <v>54</v>
      </c>
      <c r="B109" s="1">
        <v>0.24947470668240099</v>
      </c>
      <c r="C109" s="1">
        <v>3.8271957532465602E-2</v>
      </c>
    </row>
    <row r="110" spans="1:3" x14ac:dyDescent="0.25">
      <c r="A110" s="1">
        <v>54.5</v>
      </c>
      <c r="B110" s="1">
        <v>0.248960065755683</v>
      </c>
      <c r="C110" s="1">
        <v>3.7632507830195602E-2</v>
      </c>
    </row>
    <row r="111" spans="1:3" x14ac:dyDescent="0.25">
      <c r="A111" s="1">
        <v>55</v>
      </c>
      <c r="B111" s="1">
        <v>0.24845276093715599</v>
      </c>
      <c r="C111" s="1">
        <v>3.7009105984178003E-2</v>
      </c>
    </row>
    <row r="112" spans="1:3" x14ac:dyDescent="0.25">
      <c r="A112" s="1">
        <v>55.5</v>
      </c>
      <c r="B112" s="1">
        <v>0.24795259746997</v>
      </c>
      <c r="C112" s="1">
        <v>3.64005565568662E-2</v>
      </c>
    </row>
    <row r="113" spans="1:3" x14ac:dyDescent="0.25">
      <c r="A113" s="1">
        <v>56</v>
      </c>
      <c r="B113" s="1">
        <v>0.247459422102834</v>
      </c>
      <c r="C113" s="1">
        <v>3.5806957077820903E-2</v>
      </c>
    </row>
    <row r="114" spans="1:3" x14ac:dyDescent="0.25">
      <c r="A114" s="1">
        <v>56.5</v>
      </c>
      <c r="B114" s="1">
        <v>0.24697305808162501</v>
      </c>
      <c r="C114" s="1">
        <v>3.52273364331896E-2</v>
      </c>
    </row>
    <row r="115" spans="1:3" x14ac:dyDescent="0.25">
      <c r="A115" s="1">
        <v>57</v>
      </c>
      <c r="B115" s="1">
        <v>0.246493360094341</v>
      </c>
      <c r="C115" s="1">
        <v>3.4661673138822603E-2</v>
      </c>
    </row>
    <row r="116" spans="1:3" x14ac:dyDescent="0.25">
      <c r="A116" s="1">
        <v>57.5</v>
      </c>
      <c r="B116" s="1">
        <v>0.246020166689217</v>
      </c>
      <c r="C116" s="1">
        <v>3.4109166867107403E-2</v>
      </c>
    </row>
    <row r="117" spans="1:3" x14ac:dyDescent="0.25">
      <c r="A117" s="1">
        <v>58</v>
      </c>
      <c r="B117" s="1">
        <v>0.245553340422005</v>
      </c>
      <c r="C117" s="1">
        <v>3.3569716037917099E-2</v>
      </c>
    </row>
    <row r="118" spans="1:3" x14ac:dyDescent="0.25">
      <c r="A118" s="1">
        <v>58.5</v>
      </c>
      <c r="B118" s="1">
        <v>0.24509273298824899</v>
      </c>
      <c r="C118" s="1">
        <v>3.30426515357507E-2</v>
      </c>
    </row>
    <row r="119" spans="1:3" x14ac:dyDescent="0.25">
      <c r="A119" s="1">
        <v>59</v>
      </c>
      <c r="B119" s="1">
        <v>0.24463821457860799</v>
      </c>
      <c r="C119" s="1">
        <v>3.2527819433243198E-2</v>
      </c>
    </row>
    <row r="120" spans="1:3" x14ac:dyDescent="0.25">
      <c r="A120" s="1">
        <v>59.5</v>
      </c>
      <c r="B120" s="1">
        <v>0.24418964829745199</v>
      </c>
      <c r="C120" s="1">
        <v>3.2024652445485399E-2</v>
      </c>
    </row>
    <row r="121" spans="1:3" x14ac:dyDescent="0.25">
      <c r="A121" s="1">
        <v>60</v>
      </c>
      <c r="B121" s="1">
        <v>0.243746911640745</v>
      </c>
      <c r="C121" s="1">
        <v>3.1532963996202402E-2</v>
      </c>
    </row>
    <row r="122" spans="1:3" x14ac:dyDescent="0.25">
      <c r="A122" s="1">
        <v>60.5</v>
      </c>
      <c r="B122" s="1">
        <v>0.24330987770417201</v>
      </c>
      <c r="C122" s="1">
        <v>3.10522667078122E-2</v>
      </c>
    </row>
    <row r="123" spans="1:3" x14ac:dyDescent="0.25">
      <c r="A123" s="1">
        <v>61</v>
      </c>
      <c r="B123" s="1">
        <v>0.24287843090637901</v>
      </c>
      <c r="C123" s="1">
        <v>3.0582355253697999E-2</v>
      </c>
    </row>
    <row r="124" spans="1:3" x14ac:dyDescent="0.25">
      <c r="A124" s="1">
        <v>61.5</v>
      </c>
      <c r="B124" s="1">
        <v>0.24245245316646999</v>
      </c>
      <c r="C124" s="1">
        <v>3.0122805712560902E-2</v>
      </c>
    </row>
    <row r="125" spans="1:3" x14ac:dyDescent="0.25">
      <c r="A125" s="1">
        <v>62</v>
      </c>
      <c r="B125" s="1">
        <v>0.24203183541959</v>
      </c>
      <c r="C125" s="1">
        <v>2.9673403731553302E-2</v>
      </c>
    </row>
    <row r="126" spans="1:3" x14ac:dyDescent="0.25">
      <c r="A126" s="1">
        <v>62.5</v>
      </c>
      <c r="B126" s="1">
        <v>0.24161646743602</v>
      </c>
      <c r="C126" s="1">
        <v>2.923377642102E-2</v>
      </c>
    </row>
    <row r="127" spans="1:3" x14ac:dyDescent="0.25">
      <c r="A127" s="1">
        <v>63</v>
      </c>
      <c r="B127" s="1">
        <v>0.241206246257306</v>
      </c>
      <c r="C127" s="1">
        <v>2.8803707125916501E-2</v>
      </c>
    </row>
    <row r="128" spans="1:3" x14ac:dyDescent="0.25">
      <c r="A128" s="1">
        <v>63.5</v>
      </c>
      <c r="B128" s="1">
        <v>0.24080106868705201</v>
      </c>
      <c r="C128" s="1">
        <v>2.8382864536179699E-2</v>
      </c>
    </row>
    <row r="129" spans="1:3" x14ac:dyDescent="0.25">
      <c r="A129" s="1">
        <v>64</v>
      </c>
      <c r="B129" s="1">
        <v>0.24040083747204699</v>
      </c>
      <c r="C129" s="1">
        <v>2.7971034267094502E-2</v>
      </c>
    </row>
    <row r="130" spans="1:3" x14ac:dyDescent="0.25">
      <c r="A130" s="1">
        <v>64.5</v>
      </c>
      <c r="B130" s="1">
        <v>0.24000545575482801</v>
      </c>
      <c r="C130" s="1">
        <v>2.7567919338642902E-2</v>
      </c>
    </row>
    <row r="131" spans="1:3" x14ac:dyDescent="0.25">
      <c r="A131" s="1">
        <v>65</v>
      </c>
      <c r="B131" s="1">
        <v>0.239614831602352</v>
      </c>
      <c r="C131" s="1">
        <v>2.7173310670636799E-2</v>
      </c>
    </row>
    <row r="132" spans="1:3" x14ac:dyDescent="0.25">
      <c r="A132" s="1">
        <v>65.5</v>
      </c>
      <c r="B132" s="1">
        <v>0.23922887390116901</v>
      </c>
      <c r="C132" s="1">
        <v>2.6786940002092498E-2</v>
      </c>
    </row>
    <row r="133" spans="1:3" x14ac:dyDescent="0.25">
      <c r="A133" s="1">
        <v>66</v>
      </c>
      <c r="B133" s="1">
        <v>0.23884749567432001</v>
      </c>
      <c r="C133" s="1">
        <v>2.64086054967657E-2</v>
      </c>
    </row>
    <row r="134" spans="1:3" x14ac:dyDescent="0.25">
      <c r="A134" s="1">
        <v>66.5</v>
      </c>
      <c r="B134" s="1">
        <v>0.23847061103808401</v>
      </c>
      <c r="C134" s="1">
        <v>2.6038063226237401E-2</v>
      </c>
    </row>
    <row r="135" spans="1:3" x14ac:dyDescent="0.25">
      <c r="A135" s="1">
        <v>67</v>
      </c>
      <c r="B135" s="1">
        <v>0.238098137630362</v>
      </c>
      <c r="C135" s="1">
        <v>2.56751197624677E-2</v>
      </c>
    </row>
    <row r="136" spans="1:3" x14ac:dyDescent="0.25">
      <c r="A136" s="1">
        <v>67.5</v>
      </c>
      <c r="B136" s="1">
        <v>0.23772999434953199</v>
      </c>
      <c r="C136" s="1">
        <v>2.53195520436084E-2</v>
      </c>
    </row>
    <row r="137" spans="1:3" x14ac:dyDescent="0.25">
      <c r="A137" s="1">
        <v>68</v>
      </c>
      <c r="B137" s="1">
        <v>0.23736610313076401</v>
      </c>
      <c r="C137" s="1">
        <v>2.4971175669564701E-2</v>
      </c>
    </row>
    <row r="138" spans="1:3" x14ac:dyDescent="0.25">
      <c r="A138" s="1">
        <v>68.5</v>
      </c>
      <c r="B138" s="1">
        <v>0.23700638726180101</v>
      </c>
      <c r="C138" s="1">
        <v>2.4629785674888899E-2</v>
      </c>
    </row>
    <row r="139" spans="1:3" x14ac:dyDescent="0.25">
      <c r="A139" s="1">
        <v>69</v>
      </c>
      <c r="B139" s="1">
        <v>0.236650772680574</v>
      </c>
      <c r="C139" s="1">
        <v>2.42952069289166E-2</v>
      </c>
    </row>
    <row r="140" spans="1:3" x14ac:dyDescent="0.25">
      <c r="A140" s="1">
        <v>69.5</v>
      </c>
      <c r="B140" s="1">
        <v>0.23629918671775499</v>
      </c>
      <c r="C140" s="1">
        <v>2.3967250321765499E-2</v>
      </c>
    </row>
    <row r="141" spans="1:3" x14ac:dyDescent="0.25">
      <c r="A141" s="1">
        <v>70</v>
      </c>
      <c r="B141" s="1">
        <v>0.23595155904232701</v>
      </c>
      <c r="C141" s="1">
        <v>2.3645749975068801E-2</v>
      </c>
    </row>
    <row r="142" spans="1:3" x14ac:dyDescent="0.25">
      <c r="A142" s="1">
        <v>70.5</v>
      </c>
      <c r="B142" s="1">
        <v>0.23560782071963399</v>
      </c>
      <c r="C142" s="1">
        <v>2.3330530799606401E-2</v>
      </c>
    </row>
    <row r="143" spans="1:3" x14ac:dyDescent="0.25">
      <c r="A143" s="1">
        <v>71</v>
      </c>
      <c r="B143" s="1">
        <v>0.235267904899231</v>
      </c>
      <c r="C143" s="1">
        <v>2.3021435978895201E-2</v>
      </c>
    </row>
    <row r="144" spans="1:3" x14ac:dyDescent="0.25">
      <c r="A144" s="1">
        <v>71.5</v>
      </c>
      <c r="B144" s="1">
        <v>0.23493174610659101</v>
      </c>
      <c r="C144" s="1">
        <v>2.2718302923363801E-2</v>
      </c>
    </row>
    <row r="145" spans="1:3" x14ac:dyDescent="0.25">
      <c r="A145" s="1">
        <v>72</v>
      </c>
      <c r="B145" s="1">
        <v>0.23459928074085001</v>
      </c>
      <c r="C145" s="1">
        <v>2.2420983575748999E-2</v>
      </c>
    </row>
    <row r="146" spans="1:3" x14ac:dyDescent="0.25">
      <c r="A146" s="1">
        <v>72.5</v>
      </c>
      <c r="B146" s="1">
        <v>0.23427044654078799</v>
      </c>
      <c r="C146" s="1">
        <v>2.2129326570094102E-2</v>
      </c>
    </row>
    <row r="147" spans="1:3" x14ac:dyDescent="0.25">
      <c r="A147" s="1">
        <v>73</v>
      </c>
      <c r="B147" s="1">
        <v>0.233945182943157</v>
      </c>
      <c r="C147" s="1">
        <v>2.1843192236765702E-2</v>
      </c>
    </row>
    <row r="148" spans="1:3" x14ac:dyDescent="0.25">
      <c r="A148" s="1">
        <v>73.5</v>
      </c>
      <c r="B148" s="1">
        <v>0.23362343067768701</v>
      </c>
      <c r="C148" s="1">
        <v>2.1562439350454401E-2</v>
      </c>
    </row>
    <row r="149" spans="1:3" x14ac:dyDescent="0.25">
      <c r="A149" s="1">
        <v>74</v>
      </c>
      <c r="B149" s="1">
        <v>0.23330513202322201</v>
      </c>
      <c r="C149" s="1">
        <v>2.12869362189817E-2</v>
      </c>
    </row>
    <row r="150" spans="1:3" x14ac:dyDescent="0.25">
      <c r="A150" s="1">
        <v>74.5</v>
      </c>
      <c r="B150" s="1">
        <v>0.232990230499378</v>
      </c>
      <c r="C150" s="1">
        <v>2.10165508283463E-2</v>
      </c>
    </row>
    <row r="151" spans="1:3" x14ac:dyDescent="0.25">
      <c r="A151" s="1">
        <v>75</v>
      </c>
      <c r="B151" s="1">
        <v>0.232678671047545</v>
      </c>
      <c r="C151" s="1">
        <v>2.0751159036739901E-2</v>
      </c>
    </row>
    <row r="152" spans="1:3" x14ac:dyDescent="0.25">
      <c r="A152" s="1">
        <v>75.5</v>
      </c>
      <c r="B152" s="1">
        <v>0.23237039979420401</v>
      </c>
      <c r="C152" s="1">
        <v>2.0490637235819901E-2</v>
      </c>
    </row>
    <row r="153" spans="1:3" x14ac:dyDescent="0.25">
      <c r="A153" s="1">
        <v>76</v>
      </c>
      <c r="B153" s="1">
        <v>0.23206536417791401</v>
      </c>
      <c r="C153" s="1">
        <v>2.02348684041944E-2</v>
      </c>
    </row>
    <row r="154" spans="1:3" x14ac:dyDescent="0.25">
      <c r="A154" s="1">
        <v>76.5</v>
      </c>
      <c r="B154" s="1">
        <v>0.23176351276557799</v>
      </c>
      <c r="C154" s="1">
        <v>1.9983736634429899E-2</v>
      </c>
    </row>
    <row r="155" spans="1:3" x14ac:dyDescent="0.25">
      <c r="A155" s="1">
        <v>77</v>
      </c>
      <c r="B155" s="1">
        <v>0.23146479534020101</v>
      </c>
      <c r="C155" s="1">
        <v>1.97371316029144E-2</v>
      </c>
    </row>
    <row r="156" spans="1:3" x14ac:dyDescent="0.25">
      <c r="A156" s="1">
        <v>77.5</v>
      </c>
      <c r="B156" s="1">
        <v>0.23116916275722901</v>
      </c>
      <c r="C156" s="1">
        <v>1.9494944481339201E-2</v>
      </c>
    </row>
    <row r="157" spans="1:3" x14ac:dyDescent="0.25">
      <c r="A157" s="1">
        <v>78</v>
      </c>
      <c r="B157" s="1">
        <v>0.230876567003091</v>
      </c>
      <c r="C157" s="1">
        <v>1.92570712347356E-2</v>
      </c>
    </row>
    <row r="158" spans="1:3" x14ac:dyDescent="0.25">
      <c r="A158" s="1">
        <v>78.5</v>
      </c>
      <c r="B158" s="1">
        <v>0.230586961082515</v>
      </c>
      <c r="C158" s="1">
        <v>1.9023409561332E-2</v>
      </c>
    </row>
    <row r="159" spans="1:3" x14ac:dyDescent="0.25">
      <c r="A159" s="1">
        <v>79</v>
      </c>
      <c r="B159" s="1">
        <v>0.23094950755764701</v>
      </c>
      <c r="C159" s="1">
        <v>5.06317853779902E-2</v>
      </c>
    </row>
    <row r="160" spans="1:3" x14ac:dyDescent="0.25">
      <c r="A160" s="1">
        <v>79.5</v>
      </c>
      <c r="B160" s="1">
        <v>0.201835927882517</v>
      </c>
      <c r="C160" s="1">
        <v>3.2273641108665001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D609-9EA8-44DD-A6D1-89A9A3E51EC9}">
  <dimension ref="A1:C160"/>
  <sheetViews>
    <sheetView workbookViewId="0"/>
  </sheetViews>
  <sheetFormatPr baseColWidth="10" defaultRowHeight="15" x14ac:dyDescent="0.25"/>
  <cols>
    <col min="1" max="1" width="11.140625" bestFit="1" customWidth="1"/>
    <col min="2" max="2" width="23.42578125" bestFit="1" customWidth="1"/>
    <col min="3" max="3" width="2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0.5</v>
      </c>
      <c r="B2" s="2">
        <v>4.6300749403365297E-6</v>
      </c>
      <c r="C2" s="2">
        <v>2.9123711758692399E-5</v>
      </c>
    </row>
    <row r="3" spans="1:3" x14ac:dyDescent="0.25">
      <c r="A3" s="1">
        <v>1</v>
      </c>
      <c r="B3" s="2">
        <v>-4.9739221559022798E-6</v>
      </c>
      <c r="C3" s="2">
        <v>5.6414035745235997E-6</v>
      </c>
    </row>
    <row r="4" spans="1:3" x14ac:dyDescent="0.25">
      <c r="A4" s="1">
        <v>1.5</v>
      </c>
      <c r="B4" s="2">
        <v>-1.56323243048908E-6</v>
      </c>
      <c r="C4" s="2">
        <v>3.06131053171536E-6</v>
      </c>
    </row>
    <row r="5" spans="1:3" x14ac:dyDescent="0.25">
      <c r="A5" s="1">
        <v>2</v>
      </c>
      <c r="B5" s="2">
        <v>-8.0400551488685995E-7</v>
      </c>
      <c r="C5" s="2">
        <v>1.8813764894659899E-6</v>
      </c>
    </row>
    <row r="6" spans="1:3" x14ac:dyDescent="0.25">
      <c r="A6" s="1">
        <v>2.5</v>
      </c>
      <c r="B6" s="2">
        <v>-6.2412213134788205E-7</v>
      </c>
      <c r="C6" s="2">
        <v>1.2681588068878299E-6</v>
      </c>
    </row>
    <row r="7" spans="1:3" x14ac:dyDescent="0.25">
      <c r="A7" s="1">
        <v>3</v>
      </c>
      <c r="B7" s="2">
        <v>-5.6814407428794103E-7</v>
      </c>
      <c r="C7" s="2">
        <v>9.1880613526016301E-7</v>
      </c>
    </row>
    <row r="8" spans="1:3" x14ac:dyDescent="0.25">
      <c r="A8" s="1">
        <v>3.5</v>
      </c>
      <c r="B8" s="2">
        <v>-5.4087257865315497E-7</v>
      </c>
      <c r="C8" s="2">
        <v>6.9833714063359599E-7</v>
      </c>
    </row>
    <row r="9" spans="1:3" x14ac:dyDescent="0.25">
      <c r="A9" s="1">
        <v>4</v>
      </c>
      <c r="B9" s="2">
        <v>-5.21884667227505E-7</v>
      </c>
      <c r="C9" s="2">
        <v>5.9517457137520204E-7</v>
      </c>
    </row>
    <row r="10" spans="1:3" x14ac:dyDescent="0.25">
      <c r="A10" s="1">
        <v>4.5</v>
      </c>
      <c r="B10" s="2">
        <v>-5.0641186477272696E-7</v>
      </c>
      <c r="C10" s="2">
        <v>5.2876425397341E-7</v>
      </c>
    </row>
    <row r="11" spans="1:3" x14ac:dyDescent="0.25">
      <c r="A11" s="1">
        <v>5</v>
      </c>
      <c r="B11" s="2">
        <v>-4.9309012850950595E-7</v>
      </c>
      <c r="C11" s="2">
        <v>4.7023983939425001E-7</v>
      </c>
    </row>
    <row r="12" spans="1:3" x14ac:dyDescent="0.25">
      <c r="A12" s="1">
        <v>5.5</v>
      </c>
      <c r="B12" s="2">
        <v>-4.8136960905774503E-7</v>
      </c>
      <c r="C12" s="2">
        <v>4.1890209223198702E-7</v>
      </c>
    </row>
    <row r="13" spans="1:3" x14ac:dyDescent="0.25">
      <c r="A13" s="1">
        <v>6</v>
      </c>
      <c r="B13" s="2">
        <v>-4.7093983077929098E-7</v>
      </c>
      <c r="C13" s="2">
        <v>3.7396857272929602E-7</v>
      </c>
    </row>
    <row r="14" spans="1:3" x14ac:dyDescent="0.25">
      <c r="A14" s="1">
        <v>6.5</v>
      </c>
      <c r="B14" s="2">
        <v>-4.6158717602821601E-7</v>
      </c>
      <c r="C14" s="2">
        <v>3.3466354297530401E-7</v>
      </c>
    </row>
    <row r="15" spans="1:3" x14ac:dyDescent="0.25">
      <c r="A15" s="1">
        <v>7</v>
      </c>
      <c r="B15" s="2">
        <v>-4.5315079921640097E-7</v>
      </c>
      <c r="C15" s="2">
        <v>3.0026351199299599E-7</v>
      </c>
    </row>
    <row r="16" spans="1:3" x14ac:dyDescent="0.25">
      <c r="A16" s="1">
        <v>7.5</v>
      </c>
      <c r="B16" s="2">
        <v>-4.4550414238140099E-7</v>
      </c>
      <c r="C16" s="2">
        <v>2.7011707791314601E-7</v>
      </c>
    </row>
    <row r="17" spans="1:3" x14ac:dyDescent="0.25">
      <c r="A17" s="1">
        <v>8</v>
      </c>
      <c r="B17" s="2">
        <v>-4.3854496831823899E-7</v>
      </c>
      <c r="C17" s="2">
        <v>2.43650168986816E-7</v>
      </c>
    </row>
    <row r="18" spans="1:3" x14ac:dyDescent="0.25">
      <c r="A18" s="1">
        <v>8.5</v>
      </c>
      <c r="B18" s="2">
        <v>-4.3218898739742102E-7</v>
      </c>
      <c r="C18" s="2">
        <v>2.2036365168641999E-7</v>
      </c>
    </row>
    <row r="19" spans="1:3" x14ac:dyDescent="0.25">
      <c r="A19" s="1">
        <v>9</v>
      </c>
      <c r="B19" s="2">
        <v>-4.2636561800830999E-7</v>
      </c>
      <c r="C19" s="2">
        <v>1.9982703692888601E-7</v>
      </c>
    </row>
    <row r="20" spans="1:3" x14ac:dyDescent="0.25">
      <c r="A20" s="1">
        <v>9.5</v>
      </c>
      <c r="B20" s="2">
        <v>-4.2101497482887799E-7</v>
      </c>
      <c r="C20" s="2">
        <v>1.81670801194926E-7</v>
      </c>
    </row>
    <row r="21" spans="1:3" x14ac:dyDescent="0.25">
      <c r="A21" s="1">
        <v>10</v>
      </c>
      <c r="B21" s="1">
        <v>5.67090707037308E-3</v>
      </c>
      <c r="C21" s="1">
        <v>4.9975737690215496</v>
      </c>
    </row>
    <row r="22" spans="1:3" x14ac:dyDescent="0.25">
      <c r="A22" s="1">
        <v>10.5</v>
      </c>
      <c r="B22" s="1">
        <v>2.2537954996022E-2</v>
      </c>
      <c r="C22" s="1">
        <v>5.1002518507602597</v>
      </c>
    </row>
    <row r="23" spans="1:3" x14ac:dyDescent="0.25">
      <c r="A23" s="1">
        <v>11</v>
      </c>
      <c r="B23" s="1">
        <v>3.8281290944979701E-2</v>
      </c>
      <c r="C23" s="1">
        <v>5.5820562898636501</v>
      </c>
    </row>
    <row r="24" spans="1:3" x14ac:dyDescent="0.25">
      <c r="A24" s="1">
        <v>11.5</v>
      </c>
      <c r="B24" s="1">
        <v>5.4513079281896797E-2</v>
      </c>
      <c r="C24" s="1">
        <v>5.4180757420546604</v>
      </c>
    </row>
    <row r="25" spans="1:3" x14ac:dyDescent="0.25">
      <c r="A25" s="1">
        <v>12</v>
      </c>
      <c r="B25" s="1">
        <v>7.0084155099784898E-2</v>
      </c>
      <c r="C25" s="1">
        <v>5.0119529825596301</v>
      </c>
    </row>
    <row r="26" spans="1:3" x14ac:dyDescent="0.25">
      <c r="A26" s="1">
        <v>12.5</v>
      </c>
      <c r="B26" s="1">
        <v>8.6849002805029898E-2</v>
      </c>
      <c r="C26" s="1">
        <v>5.1750106766490198</v>
      </c>
    </row>
    <row r="27" spans="1:3" x14ac:dyDescent="0.25">
      <c r="A27" s="1">
        <v>13</v>
      </c>
      <c r="B27" s="1">
        <v>0.104667591402281</v>
      </c>
      <c r="C27" s="1">
        <v>5.0681463116559904</v>
      </c>
    </row>
    <row r="28" spans="1:3" x14ac:dyDescent="0.25">
      <c r="A28" s="1">
        <v>13.5</v>
      </c>
      <c r="B28" s="1">
        <v>0.122232856614493</v>
      </c>
      <c r="C28" s="1">
        <v>4.6581610875839896</v>
      </c>
    </row>
    <row r="29" spans="1:3" x14ac:dyDescent="0.25">
      <c r="A29" s="1">
        <v>14</v>
      </c>
      <c r="B29" s="1">
        <v>0.141675789539672</v>
      </c>
      <c r="C29" s="1">
        <v>4.7731667216719602</v>
      </c>
    </row>
    <row r="30" spans="1:3" x14ac:dyDescent="0.25">
      <c r="A30" s="1">
        <v>14.5</v>
      </c>
      <c r="B30" s="1">
        <v>0.16172749327775399</v>
      </c>
      <c r="C30" s="1">
        <v>4.6598054528952702</v>
      </c>
    </row>
    <row r="31" spans="1:3" x14ac:dyDescent="0.25">
      <c r="A31" s="1">
        <v>15</v>
      </c>
      <c r="B31" s="1">
        <v>0.181988311174169</v>
      </c>
      <c r="C31" s="1">
        <v>4.3496580461936496</v>
      </c>
    </row>
    <row r="32" spans="1:3" x14ac:dyDescent="0.25">
      <c r="A32" s="1">
        <v>15.5</v>
      </c>
      <c r="B32" s="1">
        <v>0.20404092264283599</v>
      </c>
      <c r="C32" s="1">
        <v>4.3650569931615104</v>
      </c>
    </row>
    <row r="33" spans="1:3" x14ac:dyDescent="0.25">
      <c r="A33" s="1">
        <v>16</v>
      </c>
      <c r="B33" s="1">
        <v>0.22443137857673701</v>
      </c>
      <c r="C33" s="1">
        <v>4.0176320181070997</v>
      </c>
    </row>
    <row r="34" spans="1:3" x14ac:dyDescent="0.25">
      <c r="A34" s="1">
        <v>16.5</v>
      </c>
      <c r="B34" s="1">
        <v>0.248452591038679</v>
      </c>
      <c r="C34" s="1">
        <v>4.0957213831520098</v>
      </c>
    </row>
    <row r="35" spans="1:3" x14ac:dyDescent="0.25">
      <c r="A35" s="1">
        <v>17</v>
      </c>
      <c r="B35" s="1">
        <v>0.271964243165422</v>
      </c>
      <c r="C35" s="1">
        <v>4.0057589433922702</v>
      </c>
    </row>
    <row r="36" spans="1:3" x14ac:dyDescent="0.25">
      <c r="A36" s="1">
        <v>17.5</v>
      </c>
      <c r="B36" s="1">
        <v>0.29491961595857402</v>
      </c>
      <c r="C36" s="1">
        <v>3.6623481953093799</v>
      </c>
    </row>
    <row r="37" spans="1:3" x14ac:dyDescent="0.25">
      <c r="A37" s="1">
        <v>18</v>
      </c>
      <c r="B37" s="1">
        <v>0.32108181278707199</v>
      </c>
      <c r="C37" s="1">
        <v>3.7430921620991402</v>
      </c>
    </row>
    <row r="38" spans="1:3" x14ac:dyDescent="0.25">
      <c r="A38" s="1">
        <v>18.5</v>
      </c>
      <c r="B38" s="1">
        <v>0.34553676922773102</v>
      </c>
      <c r="C38" s="1">
        <v>3.6027251871788102</v>
      </c>
    </row>
    <row r="39" spans="1:3" x14ac:dyDescent="0.25">
      <c r="A39" s="1">
        <v>19</v>
      </c>
      <c r="B39" s="1">
        <v>0.369497868389984</v>
      </c>
      <c r="C39" s="1">
        <v>3.2860997769658602</v>
      </c>
    </row>
    <row r="40" spans="1:3" x14ac:dyDescent="0.25">
      <c r="A40" s="1">
        <v>19.5</v>
      </c>
      <c r="B40" s="1">
        <v>0.35551841130078599</v>
      </c>
      <c r="C40" s="1">
        <v>0.55609772414774605</v>
      </c>
    </row>
    <row r="41" spans="1:3" x14ac:dyDescent="0.25">
      <c r="A41" s="1">
        <v>20</v>
      </c>
      <c r="B41" s="1">
        <v>0.352101848275155</v>
      </c>
      <c r="C41" s="1">
        <v>0.48317133064309598</v>
      </c>
    </row>
    <row r="42" spans="1:3" x14ac:dyDescent="0.25">
      <c r="A42" s="1">
        <v>20.5</v>
      </c>
      <c r="B42" s="1">
        <v>0.33662112536786198</v>
      </c>
      <c r="C42" s="1">
        <v>0.37361306148423301</v>
      </c>
    </row>
    <row r="43" spans="1:3" x14ac:dyDescent="0.25">
      <c r="A43" s="1">
        <v>21</v>
      </c>
      <c r="B43" s="1">
        <v>0.33043123457776302</v>
      </c>
      <c r="C43" s="1">
        <v>0.26599957253980799</v>
      </c>
    </row>
    <row r="44" spans="1:3" x14ac:dyDescent="0.25">
      <c r="A44" s="1">
        <v>21.5</v>
      </c>
      <c r="B44" s="1">
        <v>0.32534129349763202</v>
      </c>
      <c r="C44" s="1">
        <v>0.254574882438171</v>
      </c>
    </row>
    <row r="45" spans="1:3" x14ac:dyDescent="0.25">
      <c r="A45" s="1">
        <v>22</v>
      </c>
      <c r="B45" s="1">
        <v>0.32195686539153501</v>
      </c>
      <c r="C45" s="1">
        <v>0.20352042276587601</v>
      </c>
    </row>
    <row r="46" spans="1:3" x14ac:dyDescent="0.25">
      <c r="A46" s="1">
        <v>22.5</v>
      </c>
      <c r="B46" s="1">
        <v>0.318154451208846</v>
      </c>
      <c r="C46" s="1">
        <v>0.20378918620074701</v>
      </c>
    </row>
    <row r="47" spans="1:3" x14ac:dyDescent="0.25">
      <c r="A47" s="1">
        <v>23</v>
      </c>
      <c r="B47" s="1">
        <v>0.31521971658069098</v>
      </c>
      <c r="C47" s="1">
        <v>0.17636086567935</v>
      </c>
    </row>
    <row r="48" spans="1:3" x14ac:dyDescent="0.25">
      <c r="A48" s="1">
        <v>23.5</v>
      </c>
      <c r="B48" s="1">
        <v>0.31201687968856701</v>
      </c>
      <c r="C48" s="1">
        <v>0.17583506786712899</v>
      </c>
    </row>
    <row r="49" spans="1:3" x14ac:dyDescent="0.25">
      <c r="A49" s="1">
        <v>24</v>
      </c>
      <c r="B49" s="1">
        <v>0.30940534573949502</v>
      </c>
      <c r="C49" s="1">
        <v>0.164914157165435</v>
      </c>
    </row>
    <row r="50" spans="1:3" x14ac:dyDescent="0.25">
      <c r="A50" s="1">
        <v>24.5</v>
      </c>
      <c r="B50" s="1">
        <v>0.30664253259218099</v>
      </c>
      <c r="C50" s="1">
        <v>0.15575309769764301</v>
      </c>
    </row>
    <row r="51" spans="1:3" x14ac:dyDescent="0.25">
      <c r="A51" s="1">
        <v>25</v>
      </c>
      <c r="B51" s="1">
        <v>0.30430220161011201</v>
      </c>
      <c r="C51" s="1">
        <v>0.15337916670004301</v>
      </c>
    </row>
    <row r="52" spans="1:3" x14ac:dyDescent="0.25">
      <c r="A52" s="1">
        <v>25.5</v>
      </c>
      <c r="B52" s="1">
        <v>0.30188041548035999</v>
      </c>
      <c r="C52" s="1">
        <v>0.14480721171942401</v>
      </c>
    </row>
    <row r="53" spans="1:3" x14ac:dyDescent="0.25">
      <c r="A53" s="1">
        <v>26</v>
      </c>
      <c r="B53" s="1">
        <v>0.29976747279842503</v>
      </c>
      <c r="C53" s="1">
        <v>0.14276839603725999</v>
      </c>
    </row>
    <row r="54" spans="1:3" x14ac:dyDescent="0.25">
      <c r="A54" s="1">
        <v>26.5</v>
      </c>
      <c r="B54" s="1">
        <v>0.29761608698625502</v>
      </c>
      <c r="C54" s="1">
        <v>0.135671798160685</v>
      </c>
    </row>
    <row r="55" spans="1:3" x14ac:dyDescent="0.25">
      <c r="A55" s="1">
        <v>27</v>
      </c>
      <c r="B55" s="1">
        <v>0.295694759391472</v>
      </c>
      <c r="C55" s="1">
        <v>0.133209749357318</v>
      </c>
    </row>
    <row r="56" spans="1:3" x14ac:dyDescent="0.25">
      <c r="A56" s="1">
        <v>27.5</v>
      </c>
      <c r="B56" s="1">
        <v>0.29376184522874299</v>
      </c>
      <c r="C56" s="1">
        <v>0.12726919906888601</v>
      </c>
    </row>
    <row r="57" spans="1:3" x14ac:dyDescent="0.25">
      <c r="A57" s="1">
        <v>28</v>
      </c>
      <c r="B57" s="1">
        <v>0.292003311542261</v>
      </c>
      <c r="C57" s="1">
        <v>0.124617474319795</v>
      </c>
    </row>
    <row r="58" spans="1:3" x14ac:dyDescent="0.25">
      <c r="A58" s="1">
        <v>28.5</v>
      </c>
      <c r="B58" s="1">
        <v>0.290249820917164</v>
      </c>
      <c r="C58" s="1">
        <v>0.11957151684977101</v>
      </c>
    </row>
    <row r="59" spans="1:3" x14ac:dyDescent="0.25">
      <c r="A59" s="1">
        <v>29</v>
      </c>
      <c r="B59" s="1">
        <v>0.28863075093742002</v>
      </c>
      <c r="C59" s="1">
        <v>0.11687024735149</v>
      </c>
    </row>
    <row r="60" spans="1:3" x14ac:dyDescent="0.25">
      <c r="A60" s="1">
        <v>29.5</v>
      </c>
      <c r="B60" s="1">
        <v>0.28702674393025202</v>
      </c>
      <c r="C60" s="1">
        <v>0.11252148257220899</v>
      </c>
    </row>
    <row r="61" spans="1:3" x14ac:dyDescent="0.25">
      <c r="A61" s="1">
        <v>30</v>
      </c>
      <c r="B61" s="1">
        <v>0.285528087826457</v>
      </c>
      <c r="C61" s="1">
        <v>0.109855331209183</v>
      </c>
    </row>
    <row r="62" spans="1:3" x14ac:dyDescent="0.25">
      <c r="A62" s="1">
        <v>30.5</v>
      </c>
      <c r="B62" s="1">
        <v>0.28405022232660398</v>
      </c>
      <c r="C62" s="1">
        <v>0.10605765505560399</v>
      </c>
    </row>
    <row r="63" spans="1:3" x14ac:dyDescent="0.25">
      <c r="A63" s="1">
        <v>31</v>
      </c>
      <c r="B63" s="1">
        <v>0.28265629306846801</v>
      </c>
      <c r="C63" s="1">
        <v>0.10347674585922199</v>
      </c>
    </row>
    <row r="64" spans="1:3" x14ac:dyDescent="0.25">
      <c r="A64" s="1">
        <v>31.5</v>
      </c>
      <c r="B64" s="1">
        <v>0.28128610691047601</v>
      </c>
      <c r="C64" s="1">
        <v>0.10012186307286999</v>
      </c>
    </row>
    <row r="65" spans="1:3" x14ac:dyDescent="0.25">
      <c r="A65" s="1">
        <v>32</v>
      </c>
      <c r="B65" s="1">
        <v>0.27998388878075797</v>
      </c>
      <c r="C65" s="1">
        <v>9.7654359952680195E-2</v>
      </c>
    </row>
    <row r="66" spans="1:3" x14ac:dyDescent="0.25">
      <c r="A66" s="1">
        <v>32.5</v>
      </c>
      <c r="B66" s="1">
        <v>0.27870659268252701</v>
      </c>
      <c r="C66" s="1">
        <v>9.4661196261043606E-2</v>
      </c>
    </row>
    <row r="67" spans="1:3" x14ac:dyDescent="0.25">
      <c r="A67" s="1">
        <v>33</v>
      </c>
      <c r="B67" s="1">
        <v>0.27748521300126999</v>
      </c>
      <c r="C67" s="1">
        <v>9.2321222125195307E-2</v>
      </c>
    </row>
    <row r="68" spans="1:3" x14ac:dyDescent="0.25">
      <c r="A68" s="1">
        <v>33.5</v>
      </c>
      <c r="B68" s="1">
        <v>0.27628882304404201</v>
      </c>
      <c r="C68" s="1">
        <v>8.9628255319394307E-2</v>
      </c>
    </row>
    <row r="69" spans="1:3" x14ac:dyDescent="0.25">
      <c r="A69" s="1">
        <v>34</v>
      </c>
      <c r="B69" s="1">
        <v>0.27513914237210602</v>
      </c>
      <c r="C69" s="1">
        <v>8.7420998642888395E-2</v>
      </c>
    </row>
    <row r="70" spans="1:3" x14ac:dyDescent="0.25">
      <c r="A70" s="1">
        <v>34.5</v>
      </c>
      <c r="B70" s="1">
        <v>0.27401384479811602</v>
      </c>
      <c r="C70" s="1">
        <v>8.4980838234197206E-2</v>
      </c>
    </row>
    <row r="71" spans="1:3" x14ac:dyDescent="0.25">
      <c r="A71" s="1">
        <v>35</v>
      </c>
      <c r="B71" s="1">
        <v>0.27292813501378299</v>
      </c>
      <c r="C71" s="1">
        <v>8.2905885672927601E-2</v>
      </c>
    </row>
    <row r="72" spans="1:3" x14ac:dyDescent="0.25">
      <c r="A72" s="1">
        <v>35.5</v>
      </c>
      <c r="B72" s="1">
        <v>0.27186581389983799</v>
      </c>
      <c r="C72" s="1">
        <v>8.0681457991598093E-2</v>
      </c>
    </row>
    <row r="73" spans="1:3" x14ac:dyDescent="0.25">
      <c r="A73" s="1">
        <v>36</v>
      </c>
      <c r="B73" s="1">
        <v>0.270837502826967</v>
      </c>
      <c r="C73" s="1">
        <v>7.8734980233251803E-2</v>
      </c>
    </row>
    <row r="74" spans="1:3" x14ac:dyDescent="0.25">
      <c r="A74" s="1">
        <v>36.5</v>
      </c>
      <c r="B74" s="1">
        <v>0.26983138424158898</v>
      </c>
      <c r="C74" s="1">
        <v>7.6696832557511002E-2</v>
      </c>
    </row>
    <row r="75" spans="1:3" x14ac:dyDescent="0.25">
      <c r="A75" s="1">
        <v>37</v>
      </c>
      <c r="B75" s="1">
        <v>0.26885485152002497</v>
      </c>
      <c r="C75" s="1">
        <v>7.4873018105432607E-2</v>
      </c>
    </row>
    <row r="76" spans="1:3" x14ac:dyDescent="0.25">
      <c r="A76" s="1">
        <v>37.5</v>
      </c>
      <c r="B76" s="1">
        <v>0.267899232348491</v>
      </c>
      <c r="C76" s="1">
        <v>7.2997399008884398E-2</v>
      </c>
    </row>
    <row r="77" spans="1:3" x14ac:dyDescent="0.25">
      <c r="A77" s="1">
        <v>38</v>
      </c>
      <c r="B77" s="1">
        <v>0.266969645248265</v>
      </c>
      <c r="C77" s="1">
        <v>7.1289390434338504E-2</v>
      </c>
    </row>
    <row r="78" spans="1:3" x14ac:dyDescent="0.25">
      <c r="A78" s="1">
        <v>38.5</v>
      </c>
      <c r="B78" s="1">
        <v>0.26605968440504402</v>
      </c>
      <c r="C78" s="1">
        <v>6.95568701887153E-2</v>
      </c>
    </row>
    <row r="79" spans="1:3" x14ac:dyDescent="0.25">
      <c r="A79" s="1">
        <v>39</v>
      </c>
      <c r="B79" s="1">
        <v>0.2651728650654</v>
      </c>
      <c r="C79" s="1">
        <v>6.7957369570124396E-2</v>
      </c>
    </row>
    <row r="80" spans="1:3" x14ac:dyDescent="0.25">
      <c r="A80" s="1">
        <v>39.5</v>
      </c>
      <c r="B80" s="1">
        <v>0.26430442122129999</v>
      </c>
      <c r="C80" s="1">
        <v>6.6351838683020206E-2</v>
      </c>
    </row>
    <row r="81" spans="1:3" x14ac:dyDescent="0.25">
      <c r="A81" s="1">
        <v>40</v>
      </c>
      <c r="B81" s="1">
        <v>0.26345673879065401</v>
      </c>
      <c r="C81" s="1">
        <v>6.4853492591429404E-2</v>
      </c>
    </row>
    <row r="82" spans="1:3" x14ac:dyDescent="0.25">
      <c r="A82" s="1">
        <v>40.5</v>
      </c>
      <c r="B82" s="1">
        <v>0.26262624314527799</v>
      </c>
      <c r="C82" s="1">
        <v>6.3361427157191993E-2</v>
      </c>
    </row>
    <row r="83" spans="1:3" x14ac:dyDescent="0.25">
      <c r="A83" s="1">
        <v>41</v>
      </c>
      <c r="B83" s="1">
        <v>0.26181452576929098</v>
      </c>
      <c r="C83" s="1">
        <v>6.1957064790831601E-2</v>
      </c>
    </row>
    <row r="84" spans="1:3" x14ac:dyDescent="0.25">
      <c r="A84" s="1">
        <v>41.5</v>
      </c>
      <c r="B84" s="1">
        <v>0.26101888148132901</v>
      </c>
      <c r="C84" s="1">
        <v>6.0566981676313601E-2</v>
      </c>
    </row>
    <row r="85" spans="1:3" x14ac:dyDescent="0.25">
      <c r="A85" s="1">
        <v>42</v>
      </c>
      <c r="B85" s="1">
        <v>0.26024034418970599</v>
      </c>
      <c r="C85" s="1">
        <v>5.9249755487773399E-2</v>
      </c>
    </row>
    <row r="86" spans="1:3" x14ac:dyDescent="0.25">
      <c r="A86" s="1">
        <v>42.5</v>
      </c>
      <c r="B86" s="1">
        <v>0.25947684626496398</v>
      </c>
      <c r="C86" s="1">
        <v>5.7951803747263102E-2</v>
      </c>
    </row>
    <row r="87" spans="1:3" x14ac:dyDescent="0.25">
      <c r="A87" s="1">
        <v>43</v>
      </c>
      <c r="B87" s="1">
        <v>0.258729031650626</v>
      </c>
      <c r="C87" s="1">
        <v>5.6715265756213697E-2</v>
      </c>
    </row>
    <row r="88" spans="1:3" x14ac:dyDescent="0.25">
      <c r="A88" s="1">
        <v>43.5</v>
      </c>
      <c r="B88" s="1">
        <v>0.25799530265910697</v>
      </c>
      <c r="C88" s="1">
        <v>5.5500916671320601E-2</v>
      </c>
    </row>
    <row r="89" spans="1:3" x14ac:dyDescent="0.25">
      <c r="A89" s="1">
        <v>44</v>
      </c>
      <c r="B89" s="1">
        <v>0.25727603189160297</v>
      </c>
      <c r="C89" s="1">
        <v>5.4339052824403697E-2</v>
      </c>
    </row>
    <row r="90" spans="1:3" x14ac:dyDescent="0.25">
      <c r="A90" s="1">
        <v>44.5</v>
      </c>
      <c r="B90" s="1">
        <v>0.25656997002868998</v>
      </c>
      <c r="C90" s="1">
        <v>5.3200861989945503E-2</v>
      </c>
    </row>
    <row r="91" spans="1:3" x14ac:dyDescent="0.25">
      <c r="A91" s="1">
        <v>45</v>
      </c>
      <c r="B91" s="1">
        <v>0.25587730224806898</v>
      </c>
      <c r="C91" s="1">
        <v>5.2108099629837298E-2</v>
      </c>
    </row>
    <row r="92" spans="1:3" x14ac:dyDescent="0.25">
      <c r="A92" s="1">
        <v>45.5</v>
      </c>
      <c r="B92" s="1">
        <v>0.25519703909116298</v>
      </c>
      <c r="C92" s="1">
        <v>5.10395221607024E-2</v>
      </c>
    </row>
    <row r="93" spans="1:3" x14ac:dyDescent="0.25">
      <c r="A93" s="1">
        <v>46</v>
      </c>
      <c r="B93" s="1">
        <v>0.25452923762152802</v>
      </c>
      <c r="C93" s="1">
        <v>5.00107207254325E-2</v>
      </c>
    </row>
    <row r="94" spans="1:3" x14ac:dyDescent="0.25">
      <c r="A94" s="1">
        <v>46.5</v>
      </c>
      <c r="B94" s="1">
        <v>0.25387310355607001</v>
      </c>
      <c r="C94" s="1">
        <v>4.9005966006653502E-2</v>
      </c>
    </row>
    <row r="95" spans="1:3" x14ac:dyDescent="0.25">
      <c r="A95" s="1">
        <v>47</v>
      </c>
      <c r="B95" s="1">
        <v>0.25322860768861899</v>
      </c>
      <c r="C95" s="1">
        <v>4.8036397727857699E-2</v>
      </c>
    </row>
    <row r="96" spans="1:3" x14ac:dyDescent="0.25">
      <c r="A96" s="1">
        <v>47.5</v>
      </c>
      <c r="B96" s="1">
        <v>0.25259510344046399</v>
      </c>
      <c r="C96" s="1">
        <v>4.7090313892441997E-2</v>
      </c>
    </row>
    <row r="97" spans="1:3" x14ac:dyDescent="0.25">
      <c r="A97" s="1">
        <v>48</v>
      </c>
      <c r="B97" s="1">
        <v>0.25197250477943001</v>
      </c>
      <c r="C97" s="1">
        <v>4.6175638984927297E-2</v>
      </c>
    </row>
    <row r="98" spans="1:3" x14ac:dyDescent="0.25">
      <c r="A98" s="1">
        <v>48.5</v>
      </c>
      <c r="B98" s="1">
        <v>0.25136027783849102</v>
      </c>
      <c r="C98" s="1">
        <v>4.5283619969103003E-2</v>
      </c>
    </row>
    <row r="99" spans="1:3" x14ac:dyDescent="0.25">
      <c r="A99" s="1">
        <v>49</v>
      </c>
      <c r="B99" s="1">
        <v>0.250758300398427</v>
      </c>
      <c r="C99" s="1">
        <v>4.4419859256214202E-2</v>
      </c>
    </row>
    <row r="100" spans="1:3" x14ac:dyDescent="0.25">
      <c r="A100" s="1">
        <v>49.5</v>
      </c>
      <c r="B100" s="1">
        <v>0.25016612538521399</v>
      </c>
      <c r="C100" s="1">
        <v>4.3577769180861099E-2</v>
      </c>
    </row>
    <row r="101" spans="1:3" x14ac:dyDescent="0.25">
      <c r="A101" s="1">
        <v>50</v>
      </c>
      <c r="B101" s="1">
        <v>0.24958360878116001</v>
      </c>
      <c r="C101" s="1">
        <v>4.2761276052221402E-2</v>
      </c>
    </row>
    <row r="102" spans="1:3" x14ac:dyDescent="0.25">
      <c r="A102" s="1">
        <v>50.5</v>
      </c>
      <c r="B102" s="1">
        <v>0.24901037100822301</v>
      </c>
      <c r="C102" s="1">
        <v>4.1965387042339201E-2</v>
      </c>
    </row>
    <row r="103" spans="1:3" x14ac:dyDescent="0.25">
      <c r="A103" s="1">
        <v>51</v>
      </c>
      <c r="B103" s="1">
        <v>0.248446256206066</v>
      </c>
      <c r="C103" s="1">
        <v>4.1192819931064197E-2</v>
      </c>
    </row>
    <row r="104" spans="1:3" x14ac:dyDescent="0.25">
      <c r="A104" s="1">
        <v>51.5</v>
      </c>
      <c r="B104" s="1">
        <v>0.24789093784281299</v>
      </c>
      <c r="C104" s="1">
        <v>4.0439760469345797E-2</v>
      </c>
    </row>
    <row r="105" spans="1:3" x14ac:dyDescent="0.25">
      <c r="A105" s="1">
        <v>52</v>
      </c>
      <c r="B105" s="1">
        <v>0.24734425503284199</v>
      </c>
      <c r="C105" s="1">
        <v>3.97080565604244E-2</v>
      </c>
    </row>
    <row r="106" spans="1:3" x14ac:dyDescent="0.25">
      <c r="A106" s="1">
        <v>52.5</v>
      </c>
      <c r="B106" s="1">
        <v>0.24680592340378099</v>
      </c>
      <c r="C106" s="1">
        <v>3.8994768186796702E-2</v>
      </c>
    </row>
    <row r="107" spans="1:3" x14ac:dyDescent="0.25">
      <c r="A107" s="1">
        <v>53</v>
      </c>
      <c r="B107" s="1">
        <v>0.246275781643294</v>
      </c>
      <c r="C107" s="1">
        <v>3.8301118750769497E-2</v>
      </c>
    </row>
    <row r="108" spans="1:3" x14ac:dyDescent="0.25">
      <c r="A108" s="1">
        <v>53.5</v>
      </c>
      <c r="B108" s="1">
        <v>0.24575357928076699</v>
      </c>
      <c r="C108" s="1">
        <v>3.7624819444188197E-2</v>
      </c>
    </row>
    <row r="109" spans="1:3" x14ac:dyDescent="0.25">
      <c r="A109" s="1">
        <v>54</v>
      </c>
      <c r="B109" s="1">
        <v>0.245239157613972</v>
      </c>
      <c r="C109" s="1">
        <v>3.69666469817981E-2</v>
      </c>
    </row>
    <row r="110" spans="1:3" x14ac:dyDescent="0.25">
      <c r="A110" s="1">
        <v>54.5</v>
      </c>
      <c r="B110" s="1">
        <v>0.244732293763955</v>
      </c>
      <c r="C110" s="1">
        <v>3.6324799946834303E-2</v>
      </c>
    </row>
    <row r="111" spans="1:3" x14ac:dyDescent="0.25">
      <c r="A111" s="1">
        <v>55</v>
      </c>
      <c r="B111" s="1">
        <v>0.24423283357948999</v>
      </c>
      <c r="C111" s="1">
        <v>3.56997371962164E-2</v>
      </c>
    </row>
    <row r="112" spans="1:3" x14ac:dyDescent="0.25">
      <c r="A112" s="1">
        <v>55.5</v>
      </c>
      <c r="B112" s="1">
        <v>0.243740576913277</v>
      </c>
      <c r="C112" s="1">
        <v>3.5090024064606901E-2</v>
      </c>
    </row>
    <row r="113" spans="1:3" x14ac:dyDescent="0.25">
      <c r="A113" s="1">
        <v>56</v>
      </c>
      <c r="B113" s="1">
        <v>0.243255375342596</v>
      </c>
      <c r="C113" s="1">
        <v>3.4495894837875199E-2</v>
      </c>
    </row>
    <row r="114" spans="1:3" x14ac:dyDescent="0.25">
      <c r="A114" s="1">
        <v>56.5</v>
      </c>
      <c r="B114" s="1">
        <v>0.242777047676281</v>
      </c>
      <c r="C114" s="1">
        <v>3.3916192510195502E-2</v>
      </c>
    </row>
    <row r="115" spans="1:3" x14ac:dyDescent="0.25">
      <c r="A115" s="1">
        <v>57</v>
      </c>
      <c r="B115" s="1">
        <v>0.242305451869678</v>
      </c>
      <c r="C115" s="1">
        <v>3.33509942758307E-2</v>
      </c>
    </row>
    <row r="116" spans="1:3" x14ac:dyDescent="0.25">
      <c r="A116" s="1">
        <v>57.5</v>
      </c>
      <c r="B116" s="1">
        <v>0.24184042272762399</v>
      </c>
      <c r="C116" s="1">
        <v>3.2799354791317598E-2</v>
      </c>
    </row>
    <row r="117" spans="1:3" x14ac:dyDescent="0.25">
      <c r="A117" s="1">
        <v>58</v>
      </c>
      <c r="B117" s="1">
        <v>0.241381824872796</v>
      </c>
      <c r="C117" s="1">
        <v>3.22612428910573E-2</v>
      </c>
    </row>
    <row r="118" spans="1:3" x14ac:dyDescent="0.25">
      <c r="A118" s="1">
        <v>58.5</v>
      </c>
      <c r="B118" s="1">
        <v>0.24092950676260899</v>
      </c>
      <c r="C118" s="1">
        <v>3.1735875836756702E-2</v>
      </c>
    </row>
    <row r="119" spans="1:3" x14ac:dyDescent="0.25">
      <c r="A119" s="1">
        <v>59</v>
      </c>
      <c r="B119" s="1">
        <v>0.24048333973361699</v>
      </c>
      <c r="C119" s="1">
        <v>3.1223149212156E-2</v>
      </c>
    </row>
    <row r="120" spans="1:3" x14ac:dyDescent="0.25">
      <c r="A120" s="1">
        <v>59.5</v>
      </c>
      <c r="B120" s="1">
        <v>0.24004318402210301</v>
      </c>
      <c r="C120" s="1">
        <v>3.0722406278441802E-2</v>
      </c>
    </row>
    <row r="121" spans="1:3" x14ac:dyDescent="0.25">
      <c r="A121" s="1">
        <v>60</v>
      </c>
      <c r="B121" s="1">
        <v>0.239608917565408</v>
      </c>
      <c r="C121" s="1">
        <v>3.02334945788513E-2</v>
      </c>
    </row>
    <row r="122" spans="1:3" x14ac:dyDescent="0.25">
      <c r="A122" s="1">
        <v>60.5</v>
      </c>
      <c r="B122" s="1">
        <v>0.239180410864861</v>
      </c>
      <c r="C122" s="1">
        <v>2.9755855941401801E-2</v>
      </c>
    </row>
    <row r="123" spans="1:3" x14ac:dyDescent="0.25">
      <c r="A123" s="1">
        <v>61</v>
      </c>
      <c r="B123" s="1">
        <v>0.23875754824433601</v>
      </c>
      <c r="C123" s="1">
        <v>2.9289307887635702E-2</v>
      </c>
    </row>
    <row r="124" spans="1:3" x14ac:dyDescent="0.25">
      <c r="A124" s="1">
        <v>61.5</v>
      </c>
      <c r="B124" s="1">
        <v>0.238340209233841</v>
      </c>
      <c r="C124" s="1">
        <v>2.8833370153745801E-2</v>
      </c>
    </row>
    <row r="125" spans="1:3" x14ac:dyDescent="0.25">
      <c r="A125" s="1">
        <v>62</v>
      </c>
      <c r="B125" s="1">
        <v>0.237928284269048</v>
      </c>
      <c r="C125" s="1">
        <v>2.8387843037556901E-2</v>
      </c>
    </row>
    <row r="126" spans="1:3" x14ac:dyDescent="0.25">
      <c r="A126" s="1">
        <v>62.5</v>
      </c>
      <c r="B126" s="1">
        <v>0.237521660888035</v>
      </c>
      <c r="C126" s="1">
        <v>2.7952308540293999E-2</v>
      </c>
    </row>
    <row r="127" spans="1:3" x14ac:dyDescent="0.25">
      <c r="A127" s="1">
        <v>63</v>
      </c>
      <c r="B127" s="1">
        <v>0.23712023533099399</v>
      </c>
      <c r="C127" s="1">
        <v>2.7526558747748699E-2</v>
      </c>
    </row>
    <row r="128" spans="1:3" x14ac:dyDescent="0.25">
      <c r="A128" s="1">
        <v>63.5</v>
      </c>
      <c r="B128" s="1">
        <v>0.23672390229272999</v>
      </c>
      <c r="C128" s="1">
        <v>2.7110226007454798E-2</v>
      </c>
    </row>
    <row r="129" spans="1:3" x14ac:dyDescent="0.25">
      <c r="A129" s="1">
        <v>64</v>
      </c>
      <c r="B129" s="1">
        <v>0.236332563496575</v>
      </c>
      <c r="C129" s="1">
        <v>2.67031004631165E-2</v>
      </c>
    </row>
    <row r="130" spans="1:3" x14ac:dyDescent="0.25">
      <c r="A130" s="1">
        <v>64.5</v>
      </c>
      <c r="B130" s="1">
        <v>0.2359461200771</v>
      </c>
      <c r="C130" s="1">
        <v>2.6304855664649501E-2</v>
      </c>
    </row>
    <row r="131" spans="1:3" x14ac:dyDescent="0.25">
      <c r="A131" s="1">
        <v>65</v>
      </c>
      <c r="B131" s="1">
        <v>0.23556447891822699</v>
      </c>
      <c r="C131" s="1">
        <v>2.59152841030817E-2</v>
      </c>
    </row>
    <row r="132" spans="1:3" x14ac:dyDescent="0.25">
      <c r="A132" s="1">
        <v>65.5</v>
      </c>
      <c r="B132" s="1">
        <v>0.235187546983818</v>
      </c>
      <c r="C132" s="1">
        <v>2.55340934609798E-2</v>
      </c>
    </row>
    <row r="133" spans="1:3" x14ac:dyDescent="0.25">
      <c r="A133" s="1">
        <v>66</v>
      </c>
      <c r="B133" s="1">
        <v>0.23481523600328</v>
      </c>
      <c r="C133" s="1">
        <v>2.51610814400429E-2</v>
      </c>
    </row>
    <row r="134" spans="1:3" x14ac:dyDescent="0.25">
      <c r="A134" s="1">
        <v>66.5</v>
      </c>
      <c r="B134" s="1">
        <v>0.23444745824525101</v>
      </c>
      <c r="C134" s="1">
        <v>2.4795984342893599E-2</v>
      </c>
    </row>
    <row r="135" spans="1:3" x14ac:dyDescent="0.25">
      <c r="A135" s="1">
        <v>67</v>
      </c>
      <c r="B135" s="1">
        <v>0.234084129981807</v>
      </c>
      <c r="C135" s="1">
        <v>2.4438606922566299E-2</v>
      </c>
    </row>
    <row r="136" spans="1:3" x14ac:dyDescent="0.25">
      <c r="A136" s="1">
        <v>67.5</v>
      </c>
      <c r="B136" s="1">
        <v>0.23372516833204701</v>
      </c>
      <c r="C136" s="1">
        <v>2.40887097634459E-2</v>
      </c>
    </row>
    <row r="137" spans="1:3" x14ac:dyDescent="0.25">
      <c r="A137" s="1">
        <v>68</v>
      </c>
      <c r="B137" s="1">
        <v>0.233370493822635</v>
      </c>
      <c r="C137" s="1">
        <v>2.3746105781557201E-2</v>
      </c>
    </row>
    <row r="138" spans="1:3" x14ac:dyDescent="0.25">
      <c r="A138" s="1">
        <v>68.5</v>
      </c>
      <c r="B138" s="1">
        <v>0.233020028026481</v>
      </c>
      <c r="C138" s="1">
        <v>2.3410576394646099E-2</v>
      </c>
    </row>
    <row r="139" spans="1:3" x14ac:dyDescent="0.25">
      <c r="A139" s="1">
        <v>69</v>
      </c>
      <c r="B139" s="1">
        <v>0.23267369545389899</v>
      </c>
      <c r="C139" s="1">
        <v>2.3081943277924701E-2</v>
      </c>
    </row>
    <row r="140" spans="1:3" x14ac:dyDescent="0.25">
      <c r="A140" s="1">
        <v>69.5</v>
      </c>
      <c r="B140" s="1">
        <v>0.23233142178227101</v>
      </c>
      <c r="C140" s="1">
        <v>2.2760005912431599E-2</v>
      </c>
    </row>
    <row r="141" spans="1:3" x14ac:dyDescent="0.25">
      <c r="A141" s="1">
        <v>70</v>
      </c>
      <c r="B141" s="1">
        <v>0.231993135251404</v>
      </c>
      <c r="C141" s="1">
        <v>2.24445949680145E-2</v>
      </c>
    </row>
    <row r="142" spans="1:3" x14ac:dyDescent="0.25">
      <c r="A142" s="1">
        <v>70.5</v>
      </c>
      <c r="B142" s="1">
        <v>0.23165876533412399</v>
      </c>
      <c r="C142" s="1">
        <v>2.21355257392402E-2</v>
      </c>
    </row>
    <row r="143" spans="1:3" x14ac:dyDescent="0.25">
      <c r="A143" s="1">
        <v>71</v>
      </c>
      <c r="B143" s="1">
        <v>0.231328243763298</v>
      </c>
      <c r="C143" s="1">
        <v>2.1832637877621901E-2</v>
      </c>
    </row>
    <row r="144" spans="1:3" x14ac:dyDescent="0.25">
      <c r="A144" s="1">
        <v>71.5</v>
      </c>
      <c r="B144" s="1">
        <v>0.23100150353071899</v>
      </c>
      <c r="C144" s="1">
        <v>2.1535760643373598E-2</v>
      </c>
    </row>
    <row r="145" spans="1:3" x14ac:dyDescent="0.25">
      <c r="A145" s="1">
        <v>72</v>
      </c>
      <c r="B145" s="1">
        <v>0.230678479642591</v>
      </c>
      <c r="C145" s="1">
        <v>2.12447424890949E-2</v>
      </c>
    </row>
    <row r="146" spans="1:3" x14ac:dyDescent="0.25">
      <c r="A146" s="1">
        <v>72.5</v>
      </c>
      <c r="B146" s="1">
        <v>0.23035910836251999</v>
      </c>
      <c r="C146" s="1">
        <v>2.0959425105645999E-2</v>
      </c>
    </row>
    <row r="147" spans="1:3" x14ac:dyDescent="0.25">
      <c r="A147" s="1">
        <v>73</v>
      </c>
      <c r="B147" s="1">
        <v>0.23004332776573699</v>
      </c>
      <c r="C147" s="1">
        <v>2.0679665456641801E-2</v>
      </c>
    </row>
    <row r="148" spans="1:3" x14ac:dyDescent="0.25">
      <c r="A148" s="1">
        <v>73.5</v>
      </c>
      <c r="B148" s="1">
        <v>0.22973107716486699</v>
      </c>
      <c r="C148" s="1">
        <v>2.0405316374384998E-2</v>
      </c>
    </row>
    <row r="149" spans="1:3" x14ac:dyDescent="0.25">
      <c r="A149" s="1">
        <v>74</v>
      </c>
      <c r="B149" s="1">
        <v>0.22942229751474699</v>
      </c>
      <c r="C149" s="1">
        <v>2.0136242975394701E-2</v>
      </c>
    </row>
    <row r="150" spans="1:3" x14ac:dyDescent="0.25">
      <c r="A150" s="1">
        <v>74.5</v>
      </c>
      <c r="B150" s="1">
        <v>0.22911693097563701</v>
      </c>
      <c r="C150" s="1">
        <v>1.9872308138995098E-2</v>
      </c>
    </row>
    <row r="151" spans="1:3" x14ac:dyDescent="0.25">
      <c r="A151" s="1">
        <v>75</v>
      </c>
      <c r="B151" s="1">
        <v>0.228814921206625</v>
      </c>
      <c r="C151" s="1">
        <v>1.9613384738054799E-2</v>
      </c>
    </row>
    <row r="152" spans="1:3" x14ac:dyDescent="0.25">
      <c r="A152" s="1">
        <v>75.5</v>
      </c>
      <c r="B152" s="1">
        <v>0.22851621303205599</v>
      </c>
      <c r="C152" s="1">
        <v>1.9359344760000199E-2</v>
      </c>
    </row>
    <row r="153" spans="1:3" x14ac:dyDescent="0.25">
      <c r="A153" s="1">
        <v>76</v>
      </c>
      <c r="B153" s="1">
        <v>0.228220752653196</v>
      </c>
      <c r="C153" s="1">
        <v>1.91100684198654E-2</v>
      </c>
    </row>
    <row r="154" spans="1:3" x14ac:dyDescent="0.25">
      <c r="A154" s="1">
        <v>76.5</v>
      </c>
      <c r="B154" s="1">
        <v>0.22792848739135901</v>
      </c>
      <c r="C154" s="1">
        <v>1.8865436000338801E-2</v>
      </c>
    </row>
    <row r="155" spans="1:3" x14ac:dyDescent="0.25">
      <c r="A155" s="1">
        <v>77</v>
      </c>
      <c r="B155" s="1">
        <v>0.22763936583932801</v>
      </c>
      <c r="C155" s="1">
        <v>1.8625334640831302E-2</v>
      </c>
    </row>
    <row r="156" spans="1:3" x14ac:dyDescent="0.25">
      <c r="A156" s="1">
        <v>77.5</v>
      </c>
      <c r="B156" s="1">
        <v>0.22735333766259899</v>
      </c>
      <c r="C156" s="1">
        <v>1.8389652209094699E-2</v>
      </c>
    </row>
    <row r="157" spans="1:3" x14ac:dyDescent="0.25">
      <c r="A157" s="1">
        <v>78</v>
      </c>
      <c r="B157" s="1">
        <v>0.22707035370599801</v>
      </c>
      <c r="C157" s="1">
        <v>1.8158282357495E-2</v>
      </c>
    </row>
    <row r="158" spans="1:3" x14ac:dyDescent="0.25">
      <c r="A158" s="1">
        <v>78.5</v>
      </c>
      <c r="B158" s="1">
        <v>0.226790365838904</v>
      </c>
      <c r="C158" s="1">
        <v>1.7931119913650598E-2</v>
      </c>
    </row>
    <row r="159" spans="1:3" x14ac:dyDescent="0.25">
      <c r="A159" s="1">
        <v>79</v>
      </c>
      <c r="B159" s="1">
        <v>0.22717407033201401</v>
      </c>
      <c r="C159" s="1">
        <v>5.1214725355469497E-2</v>
      </c>
    </row>
    <row r="160" spans="1:3" x14ac:dyDescent="0.25">
      <c r="A160" s="1">
        <v>79.5</v>
      </c>
      <c r="B160" s="1">
        <v>0.197503611588528</v>
      </c>
      <c r="C160" s="1">
        <v>3.2222039681507102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8F83-DBCC-41F7-8044-A0CAE580F174}">
  <dimension ref="A1:C160"/>
  <sheetViews>
    <sheetView workbookViewId="0"/>
  </sheetViews>
  <sheetFormatPr baseColWidth="10" defaultRowHeight="15" x14ac:dyDescent="0.25"/>
  <cols>
    <col min="1" max="1" width="11.140625" bestFit="1" customWidth="1"/>
    <col min="2" max="2" width="23.42578125" bestFit="1" customWidth="1"/>
    <col min="3" max="3" width="2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0.5</v>
      </c>
      <c r="B2" s="2">
        <v>5.4426405325636804E-6</v>
      </c>
      <c r="C2" s="2">
        <v>2.8727261900606899E-5</v>
      </c>
    </row>
    <row r="3" spans="1:3" x14ac:dyDescent="0.25">
      <c r="A3" s="1">
        <v>1</v>
      </c>
      <c r="B3" s="2">
        <v>-5.4811343403143699E-6</v>
      </c>
      <c r="C3" s="2">
        <v>5.2702353537493097E-6</v>
      </c>
    </row>
    <row r="4" spans="1:3" x14ac:dyDescent="0.25">
      <c r="A4" s="1">
        <v>1.5</v>
      </c>
      <c r="B4" s="2">
        <v>-1.8434985788431399E-6</v>
      </c>
      <c r="C4" s="2">
        <v>3.0074866261169401E-6</v>
      </c>
    </row>
    <row r="5" spans="1:3" x14ac:dyDescent="0.25">
      <c r="A5" s="1">
        <v>2</v>
      </c>
      <c r="B5" s="2">
        <v>-9.0314763543714797E-7</v>
      </c>
      <c r="C5" s="2">
        <v>1.89479424922289E-6</v>
      </c>
    </row>
    <row r="6" spans="1:3" x14ac:dyDescent="0.25">
      <c r="A6" s="1">
        <v>2.5</v>
      </c>
      <c r="B6" s="2">
        <v>-6.5513333130355001E-7</v>
      </c>
      <c r="C6" s="2">
        <v>1.2864822551584E-6</v>
      </c>
    </row>
    <row r="7" spans="1:3" x14ac:dyDescent="0.25">
      <c r="A7" s="1">
        <v>3</v>
      </c>
      <c r="B7" s="2">
        <v>-5.7768423026161297E-7</v>
      </c>
      <c r="C7" s="2">
        <v>9.30735901495831E-7</v>
      </c>
    </row>
    <row r="8" spans="1:3" x14ac:dyDescent="0.25">
      <c r="A8" s="1">
        <v>3.5</v>
      </c>
      <c r="B8" s="2">
        <v>-5.4407977561233199E-7</v>
      </c>
      <c r="C8" s="2">
        <v>7.0565066876565496E-7</v>
      </c>
    </row>
    <row r="9" spans="1:3" x14ac:dyDescent="0.25">
      <c r="A9" s="1">
        <v>4</v>
      </c>
      <c r="B9" s="2">
        <v>-5.2323302295385096E-7</v>
      </c>
      <c r="C9" s="2">
        <v>5.95462550102204E-7</v>
      </c>
    </row>
    <row r="10" spans="1:3" x14ac:dyDescent="0.25">
      <c r="A10" s="1">
        <v>4.5</v>
      </c>
      <c r="B10" s="2">
        <v>-5.0717648228663904E-7</v>
      </c>
      <c r="C10" s="2">
        <v>5.29128250987708E-7</v>
      </c>
    </row>
    <row r="11" spans="1:3" x14ac:dyDescent="0.25">
      <c r="A11" s="1">
        <v>5</v>
      </c>
      <c r="B11" s="2">
        <v>-4.93637788632422E-7</v>
      </c>
      <c r="C11" s="2">
        <v>4.7063907007630899E-7</v>
      </c>
    </row>
    <row r="12" spans="1:3" x14ac:dyDescent="0.25">
      <c r="A12" s="1">
        <v>5.5</v>
      </c>
      <c r="B12" s="2">
        <v>-4.8181361664067098E-7</v>
      </c>
      <c r="C12" s="2">
        <v>4.1931322704647598E-7</v>
      </c>
    </row>
    <row r="13" spans="1:3" x14ac:dyDescent="0.25">
      <c r="A13" s="1">
        <v>6</v>
      </c>
      <c r="B13" s="2">
        <v>-4.7132114204037301E-7</v>
      </c>
      <c r="C13" s="2">
        <v>3.7437709174934499E-7</v>
      </c>
    </row>
    <row r="14" spans="1:3" x14ac:dyDescent="0.25">
      <c r="A14" s="1">
        <v>6.5</v>
      </c>
      <c r="B14" s="2">
        <v>-4.6192430935874102E-7</v>
      </c>
      <c r="C14" s="2">
        <v>3.3506039776662998E-7</v>
      </c>
    </row>
    <row r="15" spans="1:3" x14ac:dyDescent="0.25">
      <c r="A15" s="1">
        <v>7</v>
      </c>
      <c r="B15" s="2">
        <v>-4.53454088421891E-7</v>
      </c>
      <c r="C15" s="2">
        <v>3.0064326141621399E-7</v>
      </c>
    </row>
    <row r="16" spans="1:3" x14ac:dyDescent="0.25">
      <c r="A16" s="1">
        <v>7.5</v>
      </c>
      <c r="B16" s="2">
        <v>-4.4578026248953799E-7</v>
      </c>
      <c r="C16" s="2">
        <v>2.7047674425534001E-7</v>
      </c>
    </row>
    <row r="17" spans="1:3" x14ac:dyDescent="0.25">
      <c r="A17" s="1">
        <v>8</v>
      </c>
      <c r="B17" s="2">
        <v>-4.3879856863028201E-7</v>
      </c>
      <c r="C17" s="2">
        <v>2.4398842654340299E-7</v>
      </c>
    </row>
    <row r="18" spans="1:3" x14ac:dyDescent="0.25">
      <c r="A18" s="1">
        <v>8.5</v>
      </c>
      <c r="B18" s="2">
        <v>-4.3242347694165702E-7</v>
      </c>
      <c r="C18" s="2">
        <v>2.2068022917695601E-7</v>
      </c>
    </row>
    <row r="19" spans="1:3" x14ac:dyDescent="0.25">
      <c r="A19" s="1">
        <v>9</v>
      </c>
      <c r="B19" s="2">
        <v>-4.2658360663685798E-7</v>
      </c>
      <c r="C19" s="2">
        <v>2.0012235860188099E-7</v>
      </c>
    </row>
    <row r="20" spans="1:3" x14ac:dyDescent="0.25">
      <c r="A20" s="1">
        <v>9.5</v>
      </c>
      <c r="B20" s="2">
        <v>-4.2121849874110201E-7</v>
      </c>
      <c r="C20" s="2">
        <v>1.81945733292446E-7</v>
      </c>
    </row>
    <row r="21" spans="1:3" x14ac:dyDescent="0.25">
      <c r="A21" s="1">
        <v>10</v>
      </c>
      <c r="B21" s="1">
        <v>4.6886447575145403E-3</v>
      </c>
      <c r="C21" s="1">
        <v>4.9982893753969799</v>
      </c>
    </row>
    <row r="22" spans="1:3" x14ac:dyDescent="0.25">
      <c r="A22" s="1">
        <v>10.5</v>
      </c>
      <c r="B22" s="1">
        <v>2.1906112792655901E-2</v>
      </c>
      <c r="C22" s="1">
        <v>5.1019737593323002</v>
      </c>
    </row>
    <row r="23" spans="1:3" x14ac:dyDescent="0.25">
      <c r="A23" s="1">
        <v>11</v>
      </c>
      <c r="B23" s="1">
        <v>3.7831113951943302E-2</v>
      </c>
      <c r="C23" s="1">
        <v>5.5841992396427198</v>
      </c>
    </row>
    <row r="24" spans="1:3" x14ac:dyDescent="0.25">
      <c r="A24" s="1">
        <v>11.5</v>
      </c>
      <c r="B24" s="1">
        <v>5.4263325979343101E-2</v>
      </c>
      <c r="C24" s="1">
        <v>5.4203136855329701</v>
      </c>
    </row>
    <row r="25" spans="1:3" x14ac:dyDescent="0.25">
      <c r="A25" s="1">
        <v>12</v>
      </c>
      <c r="B25" s="1">
        <v>7.0045197851099694E-2</v>
      </c>
      <c r="C25" s="1">
        <v>5.0136525095010098</v>
      </c>
    </row>
    <row r="26" spans="1:3" x14ac:dyDescent="0.25">
      <c r="A26" s="1">
        <v>12.5</v>
      </c>
      <c r="B26" s="1">
        <v>8.6799434577999393E-2</v>
      </c>
      <c r="C26" s="1">
        <v>5.17673455863524</v>
      </c>
    </row>
    <row r="27" spans="1:3" x14ac:dyDescent="0.25">
      <c r="A27" s="1">
        <v>13</v>
      </c>
      <c r="B27" s="1">
        <v>0.10465083477501901</v>
      </c>
      <c r="C27" s="1">
        <v>5.0700141140856596</v>
      </c>
    </row>
    <row r="28" spans="1:3" x14ac:dyDescent="0.25">
      <c r="A28" s="1">
        <v>13.5</v>
      </c>
      <c r="B28" s="1">
        <v>0.12238219566226</v>
      </c>
      <c r="C28" s="1">
        <v>4.6593591310610796</v>
      </c>
    </row>
    <row r="29" spans="1:3" x14ac:dyDescent="0.25">
      <c r="A29" s="1">
        <v>14</v>
      </c>
      <c r="B29" s="1">
        <v>0.14179816275370499</v>
      </c>
      <c r="C29" s="1">
        <v>4.7744861254401298</v>
      </c>
    </row>
    <row r="30" spans="1:3" x14ac:dyDescent="0.25">
      <c r="A30" s="1">
        <v>14.5</v>
      </c>
      <c r="B30" s="1">
        <v>0.16185647525597899</v>
      </c>
      <c r="C30" s="1">
        <v>4.6613343793205901</v>
      </c>
    </row>
    <row r="31" spans="1:3" x14ac:dyDescent="0.25">
      <c r="A31" s="1">
        <v>15</v>
      </c>
      <c r="B31" s="1">
        <v>0.18225410090203001</v>
      </c>
      <c r="C31" s="1">
        <v>4.3504824488765497</v>
      </c>
    </row>
    <row r="32" spans="1:3" x14ac:dyDescent="0.25">
      <c r="A32" s="1">
        <v>15.5</v>
      </c>
      <c r="B32" s="1">
        <v>0.20430851028178401</v>
      </c>
      <c r="C32" s="1">
        <v>4.3660201401154399</v>
      </c>
    </row>
    <row r="33" spans="1:3" x14ac:dyDescent="0.25">
      <c r="A33" s="1">
        <v>16</v>
      </c>
      <c r="B33" s="1">
        <v>0.224809511638149</v>
      </c>
      <c r="C33" s="1">
        <v>4.0182427917299899</v>
      </c>
    </row>
    <row r="34" spans="1:3" x14ac:dyDescent="0.25">
      <c r="A34" s="1">
        <v>16.5</v>
      </c>
      <c r="B34" s="1">
        <v>0.248790938302341</v>
      </c>
      <c r="C34" s="1">
        <v>4.0964615531708199</v>
      </c>
    </row>
    <row r="35" spans="1:3" x14ac:dyDescent="0.25">
      <c r="A35" s="1">
        <v>17</v>
      </c>
      <c r="B35" s="1">
        <v>0.272285804051136</v>
      </c>
      <c r="C35" s="1">
        <v>4.0068017604551596</v>
      </c>
    </row>
    <row r="36" spans="1:3" x14ac:dyDescent="0.25">
      <c r="A36" s="1">
        <v>17.5</v>
      </c>
      <c r="B36" s="1">
        <v>0.29541931674188499</v>
      </c>
      <c r="C36" s="1">
        <v>3.66233250589509</v>
      </c>
    </row>
    <row r="37" spans="1:3" x14ac:dyDescent="0.25">
      <c r="A37" s="1">
        <v>18</v>
      </c>
      <c r="B37" s="1">
        <v>0.32154818977916</v>
      </c>
      <c r="C37" s="1">
        <v>3.7436449841704098</v>
      </c>
    </row>
    <row r="38" spans="1:3" x14ac:dyDescent="0.25">
      <c r="A38" s="1">
        <v>18.5</v>
      </c>
      <c r="B38" s="1">
        <v>0.34599724862230502</v>
      </c>
      <c r="C38" s="1">
        <v>3.60335809704064</v>
      </c>
    </row>
    <row r="39" spans="1:3" x14ac:dyDescent="0.25">
      <c r="A39" s="1">
        <v>19</v>
      </c>
      <c r="B39" s="1">
        <v>0.37014028166179402</v>
      </c>
      <c r="C39" s="1">
        <v>3.2856604082641701</v>
      </c>
    </row>
    <row r="40" spans="1:3" x14ac:dyDescent="0.25">
      <c r="A40" s="1">
        <v>19.5</v>
      </c>
      <c r="B40" s="1">
        <v>0.35784284097421198</v>
      </c>
      <c r="C40" s="1">
        <v>0.55422202512421703</v>
      </c>
    </row>
    <row r="41" spans="1:3" x14ac:dyDescent="0.25">
      <c r="A41" s="1">
        <v>20</v>
      </c>
      <c r="B41" s="1">
        <v>0.35463452259511702</v>
      </c>
      <c r="C41" s="1">
        <v>0.479736741601967</v>
      </c>
    </row>
    <row r="42" spans="1:3" x14ac:dyDescent="0.25">
      <c r="A42" s="1">
        <v>20.5</v>
      </c>
      <c r="B42" s="1">
        <v>0.33790799758696599</v>
      </c>
      <c r="C42" s="1">
        <v>0.37507410965299798</v>
      </c>
    </row>
    <row r="43" spans="1:3" x14ac:dyDescent="0.25">
      <c r="A43" s="1">
        <v>21</v>
      </c>
      <c r="B43" s="1">
        <v>0.33087711551787002</v>
      </c>
      <c r="C43" s="1">
        <v>0.26749839945023701</v>
      </c>
    </row>
    <row r="44" spans="1:3" x14ac:dyDescent="0.25">
      <c r="A44" s="1">
        <v>21.5</v>
      </c>
      <c r="B44" s="1">
        <v>0.32552131071454499</v>
      </c>
      <c r="C44" s="1">
        <v>0.255325999624469</v>
      </c>
    </row>
    <row r="45" spans="1:3" x14ac:dyDescent="0.25">
      <c r="A45" s="1">
        <v>22</v>
      </c>
      <c r="B45" s="1">
        <v>0.322046041820857</v>
      </c>
      <c r="C45" s="1">
        <v>0.204028841967798</v>
      </c>
    </row>
    <row r="46" spans="1:3" x14ac:dyDescent="0.25">
      <c r="A46" s="1">
        <v>22.5</v>
      </c>
      <c r="B46" s="1">
        <v>0.31822567202778301</v>
      </c>
      <c r="C46" s="1">
        <v>0.20403249957341901</v>
      </c>
    </row>
    <row r="47" spans="1:3" x14ac:dyDescent="0.25">
      <c r="A47" s="1">
        <v>23</v>
      </c>
      <c r="B47" s="1">
        <v>0.31527749041115999</v>
      </c>
      <c r="C47" s="1">
        <v>0.17622327976826599</v>
      </c>
    </row>
    <row r="48" spans="1:3" x14ac:dyDescent="0.25">
      <c r="A48" s="1">
        <v>23.5</v>
      </c>
      <c r="B48" s="1">
        <v>0.31207360614299201</v>
      </c>
      <c r="C48" s="1">
        <v>0.17594254313638499</v>
      </c>
    </row>
    <row r="49" spans="1:3" x14ac:dyDescent="0.25">
      <c r="A49" s="1">
        <v>24</v>
      </c>
      <c r="B49" s="1">
        <v>0.30945589369313098</v>
      </c>
      <c r="C49" s="1">
        <v>0.16487244982138199</v>
      </c>
    </row>
    <row r="50" spans="1:3" x14ac:dyDescent="0.25">
      <c r="A50" s="1">
        <v>24.5</v>
      </c>
      <c r="B50" s="1">
        <v>0.30669282866182901</v>
      </c>
      <c r="C50" s="1">
        <v>0.15580246146305499</v>
      </c>
    </row>
    <row r="51" spans="1:3" x14ac:dyDescent="0.25">
      <c r="A51" s="1">
        <v>25</v>
      </c>
      <c r="B51" s="1">
        <v>0.30434839021967097</v>
      </c>
      <c r="C51" s="1">
        <v>0.153366762646101</v>
      </c>
    </row>
    <row r="52" spans="1:3" x14ac:dyDescent="0.25">
      <c r="A52" s="1">
        <v>25.5</v>
      </c>
      <c r="B52" s="1">
        <v>0.30192646530054601</v>
      </c>
      <c r="C52" s="1">
        <v>0.144814859214004</v>
      </c>
    </row>
    <row r="53" spans="1:3" x14ac:dyDescent="0.25">
      <c r="A53" s="1">
        <v>26</v>
      </c>
      <c r="B53" s="1">
        <v>0.29981067028207598</v>
      </c>
      <c r="C53" s="1">
        <v>0.142766240218934</v>
      </c>
    </row>
    <row r="54" spans="1:3" x14ac:dyDescent="0.25">
      <c r="A54" s="1">
        <v>26.5</v>
      </c>
      <c r="B54" s="1">
        <v>0.29765922442901199</v>
      </c>
      <c r="C54" s="1">
        <v>0.135683315633357</v>
      </c>
    </row>
    <row r="55" spans="1:3" x14ac:dyDescent="0.25">
      <c r="A55" s="1">
        <v>27</v>
      </c>
      <c r="B55" s="1">
        <v>0.29573588892061098</v>
      </c>
      <c r="C55" s="1">
        <v>0.13321223050685599</v>
      </c>
    </row>
    <row r="56" spans="1:3" x14ac:dyDescent="0.25">
      <c r="A56" s="1">
        <v>27.5</v>
      </c>
      <c r="B56" s="1">
        <v>0.2938029592052</v>
      </c>
      <c r="C56" s="1">
        <v>0.127281866023849</v>
      </c>
    </row>
    <row r="57" spans="1:3" x14ac:dyDescent="0.25">
      <c r="A57" s="1">
        <v>28</v>
      </c>
      <c r="B57" s="1">
        <v>0.292042997185957</v>
      </c>
      <c r="C57" s="1">
        <v>0.124622769139099</v>
      </c>
    </row>
    <row r="58" spans="1:3" x14ac:dyDescent="0.25">
      <c r="A58" s="1">
        <v>28.5</v>
      </c>
      <c r="B58" s="1">
        <v>0.290289511843425</v>
      </c>
      <c r="C58" s="1">
        <v>0.119584652135806</v>
      </c>
    </row>
    <row r="59" spans="1:3" x14ac:dyDescent="0.25">
      <c r="A59" s="1">
        <v>29</v>
      </c>
      <c r="B59" s="1">
        <v>0.288669418487778</v>
      </c>
      <c r="C59" s="1">
        <v>0.11687762726536501</v>
      </c>
    </row>
    <row r="60" spans="1:3" x14ac:dyDescent="0.25">
      <c r="A60" s="1">
        <v>29.5</v>
      </c>
      <c r="B60" s="1">
        <v>0.28706542583538702</v>
      </c>
      <c r="C60" s="1">
        <v>0.112534958104477</v>
      </c>
    </row>
    <row r="61" spans="1:3" x14ac:dyDescent="0.25">
      <c r="A61" s="1">
        <v>30</v>
      </c>
      <c r="B61" s="1">
        <v>0.28556603390966301</v>
      </c>
      <c r="C61" s="1">
        <v>0.10986440207550199</v>
      </c>
    </row>
    <row r="62" spans="1:3" x14ac:dyDescent="0.25">
      <c r="A62" s="1">
        <v>30.5</v>
      </c>
      <c r="B62" s="1">
        <v>0.28408818700921801</v>
      </c>
      <c r="C62" s="1">
        <v>0.106071473858975</v>
      </c>
    </row>
    <row r="63" spans="1:3" x14ac:dyDescent="0.25">
      <c r="A63" s="1">
        <v>31</v>
      </c>
      <c r="B63" s="1">
        <v>0.28269372869502302</v>
      </c>
      <c r="C63" s="1">
        <v>0.103487230053285</v>
      </c>
    </row>
    <row r="64" spans="1:3" x14ac:dyDescent="0.25">
      <c r="A64" s="1">
        <v>31.5</v>
      </c>
      <c r="B64" s="1">
        <v>0.281323563690141</v>
      </c>
      <c r="C64" s="1">
        <v>0.100136042740587</v>
      </c>
    </row>
    <row r="65" spans="1:3" x14ac:dyDescent="0.25">
      <c r="A65" s="1">
        <v>32</v>
      </c>
      <c r="B65" s="1">
        <v>0.28002096647559399</v>
      </c>
      <c r="C65" s="1">
        <v>9.7666032534711303E-2</v>
      </c>
    </row>
    <row r="66" spans="1:3" x14ac:dyDescent="0.25">
      <c r="A66" s="1">
        <v>32.5</v>
      </c>
      <c r="B66" s="1">
        <v>0.27874369352109402</v>
      </c>
      <c r="C66" s="1">
        <v>9.4675740873193998E-2</v>
      </c>
    </row>
    <row r="67" spans="1:3" x14ac:dyDescent="0.25">
      <c r="A67" s="1">
        <v>33</v>
      </c>
      <c r="B67" s="1">
        <v>0.27752204409565201</v>
      </c>
      <c r="C67" s="1">
        <v>9.2333891017424299E-2</v>
      </c>
    </row>
    <row r="68" spans="1:3" x14ac:dyDescent="0.25">
      <c r="A68" s="1">
        <v>33.5</v>
      </c>
      <c r="B68" s="1">
        <v>0.27632567895502802</v>
      </c>
      <c r="C68" s="1">
        <v>8.9643152461546596E-2</v>
      </c>
    </row>
    <row r="69" spans="1:3" x14ac:dyDescent="0.25">
      <c r="A69" s="1">
        <v>34</v>
      </c>
      <c r="B69" s="1">
        <v>0.27517580841380201</v>
      </c>
      <c r="C69" s="1">
        <v>8.7434497325578897E-2</v>
      </c>
    </row>
    <row r="70" spans="1:3" x14ac:dyDescent="0.25">
      <c r="A70" s="1">
        <v>34.5</v>
      </c>
      <c r="B70" s="1">
        <v>0.27405053694047798</v>
      </c>
      <c r="C70" s="1">
        <v>8.4996062380710904E-2</v>
      </c>
    </row>
    <row r="71" spans="1:3" x14ac:dyDescent="0.25">
      <c r="A71" s="1">
        <v>35</v>
      </c>
      <c r="B71" s="1">
        <v>0.27296469556679198</v>
      </c>
      <c r="C71" s="1">
        <v>8.2920069418912001E-2</v>
      </c>
    </row>
    <row r="72" spans="1:3" x14ac:dyDescent="0.25">
      <c r="A72" s="1">
        <v>35.5</v>
      </c>
      <c r="B72" s="1">
        <v>0.27190240131184301</v>
      </c>
      <c r="C72" s="1">
        <v>8.0696974777490604E-2</v>
      </c>
    </row>
    <row r="73" spans="1:3" x14ac:dyDescent="0.25">
      <c r="A73" s="1">
        <v>36</v>
      </c>
      <c r="B73" s="1">
        <v>0.27087400097307301</v>
      </c>
      <c r="C73" s="1">
        <v>7.8749723382093406E-2</v>
      </c>
    </row>
    <row r="74" spans="1:3" x14ac:dyDescent="0.25">
      <c r="A74" s="1">
        <v>36.5</v>
      </c>
      <c r="B74" s="1">
        <v>0.26986790937118799</v>
      </c>
      <c r="C74" s="1">
        <v>7.6712602463741397E-2</v>
      </c>
    </row>
    <row r="75" spans="1:3" x14ac:dyDescent="0.25">
      <c r="A75" s="1">
        <v>37</v>
      </c>
      <c r="B75" s="1">
        <v>0.268891317842336</v>
      </c>
      <c r="C75" s="1">
        <v>7.4888211726307705E-2</v>
      </c>
    </row>
    <row r="76" spans="1:3" x14ac:dyDescent="0.25">
      <c r="A76" s="1">
        <v>37.5</v>
      </c>
      <c r="B76" s="1">
        <v>0.26793572509138902</v>
      </c>
      <c r="C76" s="1">
        <v>7.3013380189518098E-2</v>
      </c>
    </row>
    <row r="77" spans="1:3" x14ac:dyDescent="0.25">
      <c r="A77" s="1">
        <v>38</v>
      </c>
      <c r="B77" s="1">
        <v>0.26700610077709402</v>
      </c>
      <c r="C77" s="1">
        <v>7.1304940230196803E-2</v>
      </c>
    </row>
    <row r="78" spans="1:3" x14ac:dyDescent="0.25">
      <c r="A78" s="1">
        <v>38.5</v>
      </c>
      <c r="B78" s="1">
        <v>0.26609616510254602</v>
      </c>
      <c r="C78" s="1">
        <v>6.9573020514305306E-2</v>
      </c>
    </row>
    <row r="79" spans="1:3" x14ac:dyDescent="0.25">
      <c r="A79" s="1">
        <v>39</v>
      </c>
      <c r="B79" s="1">
        <v>0.26520932349568599</v>
      </c>
      <c r="C79" s="1">
        <v>6.7973193998617107E-2</v>
      </c>
    </row>
    <row r="80" spans="1:3" x14ac:dyDescent="0.25">
      <c r="A80" s="1">
        <v>39.5</v>
      </c>
      <c r="B80" s="1">
        <v>0.26434090291697698</v>
      </c>
      <c r="C80" s="1">
        <v>6.63681171503539E-2</v>
      </c>
    </row>
    <row r="81" spans="1:3" x14ac:dyDescent="0.25">
      <c r="A81" s="1">
        <v>40</v>
      </c>
      <c r="B81" s="1">
        <v>0.26349320817324601</v>
      </c>
      <c r="C81" s="1">
        <v>6.4869521197218796E-2</v>
      </c>
    </row>
    <row r="82" spans="1:3" x14ac:dyDescent="0.25">
      <c r="A82" s="1">
        <v>40.5</v>
      </c>
      <c r="B82" s="1">
        <v>0.26266273330316697</v>
      </c>
      <c r="C82" s="1">
        <v>6.3377794815206501E-2</v>
      </c>
    </row>
    <row r="83" spans="1:3" x14ac:dyDescent="0.25">
      <c r="A83" s="1">
        <v>41</v>
      </c>
      <c r="B83" s="1">
        <v>0.26185100981584902</v>
      </c>
      <c r="C83" s="1">
        <v>6.1973236740343898E-2</v>
      </c>
    </row>
    <row r="84" spans="1:3" x14ac:dyDescent="0.25">
      <c r="A84" s="1">
        <v>41.5</v>
      </c>
      <c r="B84" s="1">
        <v>0.26105538330608602</v>
      </c>
      <c r="C84" s="1">
        <v>6.0583402192183201E-2</v>
      </c>
    </row>
    <row r="85" spans="1:3" x14ac:dyDescent="0.25">
      <c r="A85" s="1">
        <v>42</v>
      </c>
      <c r="B85" s="1">
        <v>0.26027684328849998</v>
      </c>
      <c r="C85" s="1">
        <v>5.9266018291976599E-2</v>
      </c>
    </row>
    <row r="86" spans="1:3" x14ac:dyDescent="0.25">
      <c r="A86" s="1">
        <v>42.5</v>
      </c>
      <c r="B86" s="1">
        <v>0.25951335972369799</v>
      </c>
      <c r="C86" s="1">
        <v>5.79682437121119E-2</v>
      </c>
    </row>
    <row r="87" spans="1:3" x14ac:dyDescent="0.25">
      <c r="A87" s="1">
        <v>43</v>
      </c>
      <c r="B87" s="1">
        <v>0.25876554366251597</v>
      </c>
      <c r="C87" s="1">
        <v>5.6731574162968298E-2</v>
      </c>
    </row>
    <row r="88" spans="1:3" x14ac:dyDescent="0.25">
      <c r="A88" s="1">
        <v>43.5</v>
      </c>
      <c r="B88" s="1">
        <v>0.25803182527761798</v>
      </c>
      <c r="C88" s="1">
        <v>5.5517345720930901E-2</v>
      </c>
    </row>
    <row r="89" spans="1:3" x14ac:dyDescent="0.25">
      <c r="A89" s="1">
        <v>44</v>
      </c>
      <c r="B89" s="1">
        <v>0.25731255277707499</v>
      </c>
      <c r="C89" s="1">
        <v>5.4355367860706903E-2</v>
      </c>
    </row>
    <row r="90" spans="1:3" x14ac:dyDescent="0.25">
      <c r="A90" s="1">
        <v>44.5</v>
      </c>
      <c r="B90" s="1">
        <v>0.25660649751431203</v>
      </c>
      <c r="C90" s="1">
        <v>5.3217252797784102E-2</v>
      </c>
    </row>
    <row r="91" spans="1:3" x14ac:dyDescent="0.25">
      <c r="A91" s="1">
        <v>45</v>
      </c>
      <c r="B91" s="1">
        <v>0.255913826562568</v>
      </c>
      <c r="C91" s="1">
        <v>5.2124387775509699E-2</v>
      </c>
    </row>
    <row r="92" spans="1:3" x14ac:dyDescent="0.25">
      <c r="A92" s="1">
        <v>45.5</v>
      </c>
      <c r="B92" s="1">
        <v>0.25523356582143197</v>
      </c>
      <c r="C92" s="1">
        <v>5.1055850345360997E-2</v>
      </c>
    </row>
    <row r="93" spans="1:3" x14ac:dyDescent="0.25">
      <c r="A93" s="1">
        <v>46</v>
      </c>
      <c r="B93" s="1">
        <v>0.25456575890810601</v>
      </c>
      <c r="C93" s="1">
        <v>5.0026953200048102E-2</v>
      </c>
    </row>
    <row r="94" spans="1:3" x14ac:dyDescent="0.25">
      <c r="A94" s="1">
        <v>46.5</v>
      </c>
      <c r="B94" s="1">
        <v>0.25390962296344499</v>
      </c>
      <c r="C94" s="1">
        <v>4.90222099843882E-2</v>
      </c>
    </row>
    <row r="95" spans="1:3" x14ac:dyDescent="0.25">
      <c r="A95" s="1">
        <v>47</v>
      </c>
      <c r="B95" s="1">
        <v>0.25326511878865199</v>
      </c>
      <c r="C95" s="1">
        <v>4.8052549875426301E-2</v>
      </c>
    </row>
    <row r="96" spans="1:3" x14ac:dyDescent="0.25">
      <c r="A96" s="1">
        <v>47.5</v>
      </c>
      <c r="B96" s="1">
        <v>0.252631608314209</v>
      </c>
      <c r="C96" s="1">
        <v>4.7106454697598402E-2</v>
      </c>
    </row>
    <row r="97" spans="1:3" x14ac:dyDescent="0.25">
      <c r="A97" s="1">
        <v>48</v>
      </c>
      <c r="B97" s="1">
        <v>0.25200899807886301</v>
      </c>
      <c r="C97" s="1">
        <v>4.6191689742265299E-2</v>
      </c>
    </row>
    <row r="98" spans="1:3" x14ac:dyDescent="0.25">
      <c r="A98" s="1">
        <v>48.5</v>
      </c>
      <c r="B98" s="1">
        <v>0.25139676056266402</v>
      </c>
      <c r="C98" s="1">
        <v>4.5299641057691499E-2</v>
      </c>
    </row>
    <row r="99" spans="1:3" x14ac:dyDescent="0.25">
      <c r="A99" s="1">
        <v>49</v>
      </c>
      <c r="B99" s="1">
        <v>0.25079476802182599</v>
      </c>
      <c r="C99" s="1">
        <v>4.4435790692838997E-2</v>
      </c>
    </row>
    <row r="100" spans="1:3" x14ac:dyDescent="0.25">
      <c r="A100" s="1">
        <v>49.5</v>
      </c>
      <c r="B100" s="1">
        <v>0.25020257812446201</v>
      </c>
      <c r="C100" s="1">
        <v>4.3593656228940798E-2</v>
      </c>
    </row>
    <row r="101" spans="1:3" x14ac:dyDescent="0.25">
      <c r="A101" s="1">
        <v>50</v>
      </c>
      <c r="B101" s="1">
        <v>0.24962004274465499</v>
      </c>
      <c r="C101" s="1">
        <v>4.2777072971665997E-2</v>
      </c>
    </row>
    <row r="102" spans="1:3" x14ac:dyDescent="0.25">
      <c r="A102" s="1">
        <v>50.5</v>
      </c>
      <c r="B102" s="1">
        <v>0.24904678585333401</v>
      </c>
      <c r="C102" s="1">
        <v>4.1981127746156498E-2</v>
      </c>
    </row>
    <row r="103" spans="1:3" x14ac:dyDescent="0.25">
      <c r="A103" s="1">
        <v>51</v>
      </c>
      <c r="B103" s="1">
        <v>0.24848264853612501</v>
      </c>
      <c r="C103" s="1">
        <v>4.1208469524594803E-2</v>
      </c>
    </row>
    <row r="104" spans="1:3" x14ac:dyDescent="0.25">
      <c r="A104" s="1">
        <v>51.5</v>
      </c>
      <c r="B104" s="1">
        <v>0.24792730692300199</v>
      </c>
      <c r="C104" s="1">
        <v>4.0455344352571802E-2</v>
      </c>
    </row>
    <row r="105" spans="1:3" x14ac:dyDescent="0.25">
      <c r="A105" s="1">
        <v>52</v>
      </c>
      <c r="B105" s="1">
        <v>0.24738059785904301</v>
      </c>
      <c r="C105" s="1">
        <v>3.9723548105866001E-2</v>
      </c>
    </row>
    <row r="106" spans="1:3" x14ac:dyDescent="0.25">
      <c r="A106" s="1">
        <v>52.5</v>
      </c>
      <c r="B106" s="1">
        <v>0.24684223897291199</v>
      </c>
      <c r="C106" s="1">
        <v>3.9010186417929603E-2</v>
      </c>
    </row>
    <row r="107" spans="1:3" x14ac:dyDescent="0.25">
      <c r="A107" s="1">
        <v>53</v>
      </c>
      <c r="B107" s="1">
        <v>0.24631206726840099</v>
      </c>
      <c r="C107" s="1">
        <v>3.8316443349691101E-2</v>
      </c>
    </row>
    <row r="108" spans="1:3" x14ac:dyDescent="0.25">
      <c r="A108" s="1">
        <v>53.5</v>
      </c>
      <c r="B108" s="1">
        <v>0.24578983378315</v>
      </c>
      <c r="C108" s="1">
        <v>3.7640064665625798E-2</v>
      </c>
    </row>
    <row r="109" spans="1:3" x14ac:dyDescent="0.25">
      <c r="A109" s="1">
        <v>54</v>
      </c>
      <c r="B109" s="1">
        <v>0.24527537856728099</v>
      </c>
      <c r="C109" s="1">
        <v>3.6981797330288599E-2</v>
      </c>
    </row>
    <row r="110" spans="1:3" x14ac:dyDescent="0.25">
      <c r="A110" s="1">
        <v>54.5</v>
      </c>
      <c r="B110" s="1">
        <v>0.24476847988252101</v>
      </c>
      <c r="C110" s="1">
        <v>3.6339866116988702E-2</v>
      </c>
    </row>
    <row r="111" spans="1:3" x14ac:dyDescent="0.25">
      <c r="A111" s="1">
        <v>55</v>
      </c>
      <c r="B111" s="1">
        <v>0.24426898265550401</v>
      </c>
      <c r="C111" s="1">
        <v>3.5714707384127999E-2</v>
      </c>
    </row>
    <row r="112" spans="1:3" x14ac:dyDescent="0.25">
      <c r="A112" s="1">
        <v>55.5</v>
      </c>
      <c r="B112" s="1">
        <v>0.243776687604915</v>
      </c>
      <c r="C112" s="1">
        <v>3.5104906312646199E-2</v>
      </c>
    </row>
    <row r="113" spans="1:3" x14ac:dyDescent="0.25">
      <c r="A113" s="1">
        <v>56</v>
      </c>
      <c r="B113" s="1">
        <v>0.24329144562878299</v>
      </c>
      <c r="C113" s="1">
        <v>3.45106801730274E-2</v>
      </c>
    </row>
    <row r="114" spans="1:3" x14ac:dyDescent="0.25">
      <c r="A114" s="1">
        <v>56.5</v>
      </c>
      <c r="B114" s="1">
        <v>0.242813076196147</v>
      </c>
      <c r="C114" s="1">
        <v>3.3930887003772801E-2</v>
      </c>
    </row>
    <row r="115" spans="1:3" x14ac:dyDescent="0.25">
      <c r="A115" s="1">
        <v>57</v>
      </c>
      <c r="B115" s="1">
        <v>0.24234143676463701</v>
      </c>
      <c r="C115" s="1">
        <v>3.3365591129875798E-2</v>
      </c>
    </row>
    <row r="116" spans="1:3" x14ac:dyDescent="0.25">
      <c r="A116" s="1">
        <v>57.5</v>
      </c>
      <c r="B116" s="1">
        <v>0.24187636264512999</v>
      </c>
      <c r="C116" s="1">
        <v>3.28138586163444E-2</v>
      </c>
    </row>
    <row r="117" spans="1:3" x14ac:dyDescent="0.25">
      <c r="A117" s="1">
        <v>58</v>
      </c>
      <c r="B117" s="1">
        <v>0.241417718097759</v>
      </c>
      <c r="C117" s="1">
        <v>3.2275648563868602E-2</v>
      </c>
    </row>
    <row r="118" spans="1:3" x14ac:dyDescent="0.25">
      <c r="A118" s="1">
        <v>58.5</v>
      </c>
      <c r="B118" s="1">
        <v>0.24096535197034</v>
      </c>
      <c r="C118" s="1">
        <v>3.1750186888961501E-2</v>
      </c>
    </row>
    <row r="119" spans="1:3" x14ac:dyDescent="0.25">
      <c r="A119" s="1">
        <v>59</v>
      </c>
      <c r="B119" s="1">
        <v>0.2405191353377</v>
      </c>
      <c r="C119" s="1">
        <v>3.12373618128685E-2</v>
      </c>
    </row>
    <row r="120" spans="1:3" x14ac:dyDescent="0.25">
      <c r="A120" s="1">
        <v>59.5</v>
      </c>
      <c r="B120" s="1">
        <v>0.24007892873963799</v>
      </c>
      <c r="C120" s="1">
        <v>3.0736523165439799E-2</v>
      </c>
    </row>
    <row r="121" spans="1:3" x14ac:dyDescent="0.25">
      <c r="A121" s="1">
        <v>60</v>
      </c>
      <c r="B121" s="1">
        <v>0.23964460992679601</v>
      </c>
      <c r="C121" s="1">
        <v>3.02475129209482E-2</v>
      </c>
    </row>
    <row r="122" spans="1:3" x14ac:dyDescent="0.25">
      <c r="A122" s="1">
        <v>60.5</v>
      </c>
      <c r="B122" s="1">
        <v>0.23921604963830601</v>
      </c>
      <c r="C122" s="1">
        <v>2.9769777894989101E-2</v>
      </c>
    </row>
    <row r="123" spans="1:3" x14ac:dyDescent="0.25">
      <c r="A123" s="1">
        <v>61</v>
      </c>
      <c r="B123" s="1">
        <v>0.23879313206744901</v>
      </c>
      <c r="C123" s="1">
        <v>2.93031313967466E-2</v>
      </c>
    </row>
    <row r="124" spans="1:3" x14ac:dyDescent="0.25">
      <c r="A124" s="1">
        <v>61.5</v>
      </c>
      <c r="B124" s="1">
        <v>0.23837573693213501</v>
      </c>
      <c r="C124" s="1">
        <v>2.8847096951249901E-2</v>
      </c>
    </row>
    <row r="125" spans="1:3" x14ac:dyDescent="0.25">
      <c r="A125" s="1">
        <v>62</v>
      </c>
      <c r="B125" s="1">
        <v>0.237963754579121</v>
      </c>
      <c r="C125" s="1">
        <v>2.8401471670167999E-2</v>
      </c>
    </row>
    <row r="126" spans="1:3" x14ac:dyDescent="0.25">
      <c r="A126" s="1">
        <v>62.5</v>
      </c>
      <c r="B126" s="1">
        <v>0.23755707269671</v>
      </c>
      <c r="C126" s="1">
        <v>2.7965840434347598E-2</v>
      </c>
    </row>
    <row r="127" spans="1:3" x14ac:dyDescent="0.25">
      <c r="A127" s="1">
        <v>63</v>
      </c>
      <c r="B127" s="1">
        <v>0.23715558746689899</v>
      </c>
      <c r="C127" s="1">
        <v>2.7539992919651101E-2</v>
      </c>
    </row>
    <row r="128" spans="1:3" x14ac:dyDescent="0.25">
      <c r="A128" s="1">
        <v>63.5</v>
      </c>
      <c r="B128" s="1">
        <v>0.236759193705919</v>
      </c>
      <c r="C128" s="1">
        <v>2.7123563663314899E-2</v>
      </c>
    </row>
    <row r="129" spans="1:3" x14ac:dyDescent="0.25">
      <c r="A129" s="1">
        <v>64</v>
      </c>
      <c r="B129" s="1">
        <v>0.236367793101707</v>
      </c>
      <c r="C129" s="1">
        <v>2.67163409863365E-2</v>
      </c>
    </row>
    <row r="130" spans="1:3" x14ac:dyDescent="0.25">
      <c r="A130" s="1">
        <v>64.5</v>
      </c>
      <c r="B130" s="1">
        <v>0.23598128688811901</v>
      </c>
      <c r="C130" s="1">
        <v>2.6318000104508799E-2</v>
      </c>
    </row>
    <row r="131" spans="1:3" x14ac:dyDescent="0.25">
      <c r="A131" s="1">
        <v>65</v>
      </c>
      <c r="B131" s="1">
        <v>0.23559958193046199</v>
      </c>
      <c r="C131" s="1">
        <v>2.5928332130306101E-2</v>
      </c>
    </row>
    <row r="132" spans="1:3" x14ac:dyDescent="0.25">
      <c r="A132" s="1">
        <v>65.5</v>
      </c>
      <c r="B132" s="1">
        <v>0.23522258527485701</v>
      </c>
      <c r="C132" s="1">
        <v>2.55470460143607E-2</v>
      </c>
    </row>
    <row r="133" spans="1:3" x14ac:dyDescent="0.25">
      <c r="A133" s="1">
        <v>66</v>
      </c>
      <c r="B133" s="1">
        <v>0.234850208644105</v>
      </c>
      <c r="C133" s="1">
        <v>2.5173938415707999E-2</v>
      </c>
    </row>
    <row r="134" spans="1:3" x14ac:dyDescent="0.25">
      <c r="A134" s="1">
        <v>66.5</v>
      </c>
      <c r="B134" s="1">
        <v>0.23448236437623099</v>
      </c>
      <c r="C134" s="1">
        <v>2.48087466026909E-2</v>
      </c>
    </row>
    <row r="135" spans="1:3" x14ac:dyDescent="0.25">
      <c r="A135" s="1">
        <v>67</v>
      </c>
      <c r="B135" s="1">
        <v>0.23411896874514099</v>
      </c>
      <c r="C135" s="1">
        <v>2.4451274539764901E-2</v>
      </c>
    </row>
    <row r="136" spans="1:3" x14ac:dyDescent="0.25">
      <c r="A136" s="1">
        <v>67.5</v>
      </c>
      <c r="B136" s="1">
        <v>0.233759938929193</v>
      </c>
      <c r="C136" s="1">
        <v>2.41012835470387E-2</v>
      </c>
    </row>
    <row r="137" spans="1:3" x14ac:dyDescent="0.25">
      <c r="A137" s="1">
        <v>68</v>
      </c>
      <c r="B137" s="1">
        <v>0.23340519546304</v>
      </c>
      <c r="C137" s="1">
        <v>2.3758585944103499E-2</v>
      </c>
    </row>
    <row r="138" spans="1:3" x14ac:dyDescent="0.25">
      <c r="A138" s="1">
        <v>68.5</v>
      </c>
      <c r="B138" s="1">
        <v>0.23305465997081001</v>
      </c>
      <c r="C138" s="1">
        <v>2.34229637094612E-2</v>
      </c>
    </row>
    <row r="139" spans="1:3" x14ac:dyDescent="0.25">
      <c r="A139" s="1">
        <v>69</v>
      </c>
      <c r="B139" s="1">
        <v>0.232708256975064</v>
      </c>
      <c r="C139" s="1">
        <v>2.309423806709E-2</v>
      </c>
    </row>
    <row r="140" spans="1:3" x14ac:dyDescent="0.25">
      <c r="A140" s="1">
        <v>69.5</v>
      </c>
      <c r="B140" s="1">
        <v>0.23236591219781799</v>
      </c>
      <c r="C140" s="1">
        <v>2.2772208925525401E-2</v>
      </c>
    </row>
    <row r="141" spans="1:3" x14ac:dyDescent="0.25">
      <c r="A141" s="1">
        <v>70</v>
      </c>
      <c r="B141" s="1">
        <v>0.232027553894326</v>
      </c>
      <c r="C141" s="1">
        <v>2.2456706613163999E-2</v>
      </c>
    </row>
    <row r="142" spans="1:3" x14ac:dyDescent="0.25">
      <c r="A142" s="1">
        <v>70.5</v>
      </c>
      <c r="B142" s="1">
        <v>0.23169311157665501</v>
      </c>
      <c r="C142" s="1">
        <v>2.2147546750500801E-2</v>
      </c>
    </row>
    <row r="143" spans="1:3" x14ac:dyDescent="0.25">
      <c r="A143" s="1">
        <v>71</v>
      </c>
      <c r="B143" s="1">
        <v>0.231362516994882</v>
      </c>
      <c r="C143" s="1">
        <v>2.18445687305149E-2</v>
      </c>
    </row>
    <row r="144" spans="1:3" x14ac:dyDescent="0.25">
      <c r="A144" s="1">
        <v>71.5</v>
      </c>
      <c r="B144" s="1">
        <v>0.23103570317605701</v>
      </c>
      <c r="C144" s="1">
        <v>2.1547602061884101E-2</v>
      </c>
    </row>
    <row r="145" spans="1:3" x14ac:dyDescent="0.25">
      <c r="A145" s="1">
        <v>72</v>
      </c>
      <c r="B145" s="1">
        <v>0.23071260514446801</v>
      </c>
      <c r="C145" s="1">
        <v>2.1256495001290499E-2</v>
      </c>
    </row>
    <row r="146" spans="1:3" x14ac:dyDescent="0.25">
      <c r="A146" s="1">
        <v>72.5</v>
      </c>
      <c r="B146" s="1">
        <v>0.23039315919557299</v>
      </c>
      <c r="C146" s="1">
        <v>2.0971089428970701E-2</v>
      </c>
    </row>
    <row r="147" spans="1:3" x14ac:dyDescent="0.25">
      <c r="A147" s="1">
        <v>73</v>
      </c>
      <c r="B147" s="1">
        <v>0.23007730342313501</v>
      </c>
      <c r="C147" s="1">
        <v>2.0691242159781902E-2</v>
      </c>
    </row>
    <row r="148" spans="1:3" x14ac:dyDescent="0.25">
      <c r="A148" s="1">
        <v>73.5</v>
      </c>
      <c r="B148" s="1">
        <v>0.229764977168776</v>
      </c>
      <c r="C148" s="1">
        <v>2.0416806170278301E-2</v>
      </c>
    </row>
    <row r="149" spans="1:3" x14ac:dyDescent="0.25">
      <c r="A149" s="1">
        <v>74</v>
      </c>
      <c r="B149" s="1">
        <v>0.22945612140600299</v>
      </c>
      <c r="C149" s="1">
        <v>2.01476464639135E-2</v>
      </c>
    </row>
    <row r="150" spans="1:3" x14ac:dyDescent="0.25">
      <c r="A150" s="1">
        <v>74.5</v>
      </c>
      <c r="B150" s="1">
        <v>0.22915067832140901</v>
      </c>
      <c r="C150" s="1">
        <v>1.98836260295648E-2</v>
      </c>
    </row>
    <row r="151" spans="1:3" x14ac:dyDescent="0.25">
      <c r="A151" s="1">
        <v>75</v>
      </c>
      <c r="B151" s="1">
        <v>0.22884859159265</v>
      </c>
      <c r="C151" s="1">
        <v>1.96246176539428E-2</v>
      </c>
    </row>
    <row r="152" spans="1:3" x14ac:dyDescent="0.25">
      <c r="A152" s="1">
        <v>75.5</v>
      </c>
      <c r="B152" s="1">
        <v>0.22854980606834599</v>
      </c>
      <c r="C152" s="1">
        <v>1.9370493407615499E-2</v>
      </c>
    </row>
    <row r="153" spans="1:3" x14ac:dyDescent="0.25">
      <c r="A153" s="1">
        <v>76</v>
      </c>
      <c r="B153" s="1">
        <v>0.22825426796786</v>
      </c>
      <c r="C153" s="1">
        <v>1.9121133439661001E-2</v>
      </c>
    </row>
    <row r="154" spans="1:3" x14ac:dyDescent="0.25">
      <c r="A154" s="1">
        <v>76.5</v>
      </c>
      <c r="B154" s="1">
        <v>0.22796192463491799</v>
      </c>
      <c r="C154" s="1">
        <v>1.8876418095560201E-2</v>
      </c>
    </row>
    <row r="155" spans="1:3" x14ac:dyDescent="0.25">
      <c r="A155" s="1">
        <v>77</v>
      </c>
      <c r="B155" s="1">
        <v>0.22767272467980201</v>
      </c>
      <c r="C155" s="1">
        <v>1.8636234463978399E-2</v>
      </c>
    </row>
    <row r="156" spans="1:3" x14ac:dyDescent="0.25">
      <c r="A156" s="1">
        <v>77.5</v>
      </c>
      <c r="B156" s="1">
        <v>0.22738661778876601</v>
      </c>
      <c r="C156" s="1">
        <v>1.8400470459976E-2</v>
      </c>
    </row>
    <row r="157" spans="1:3" x14ac:dyDescent="0.25">
      <c r="A157" s="1">
        <v>78</v>
      </c>
      <c r="B157" s="1">
        <v>0.227103554823717</v>
      </c>
      <c r="C157" s="1">
        <v>1.81690196964998E-2</v>
      </c>
    </row>
    <row r="158" spans="1:3" x14ac:dyDescent="0.25">
      <c r="A158" s="1">
        <v>78.5</v>
      </c>
      <c r="B158" s="1">
        <v>0.226823487673013</v>
      </c>
      <c r="C158" s="1">
        <v>1.79417770364977E-2</v>
      </c>
    </row>
    <row r="159" spans="1:3" x14ac:dyDescent="0.25">
      <c r="A159" s="1">
        <v>79</v>
      </c>
      <c r="B159" s="1">
        <v>0.227171849354425</v>
      </c>
      <c r="C159" s="1">
        <v>5.1386813919516397E-2</v>
      </c>
    </row>
    <row r="160" spans="1:3" x14ac:dyDescent="0.25">
      <c r="A160" s="1">
        <v>79.5</v>
      </c>
      <c r="B160" s="1">
        <v>0.199238917357281</v>
      </c>
      <c r="C160" s="1">
        <v>3.2307499919695499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AF2C-FAA6-4646-97D4-B8E8DC871AFA}">
  <dimension ref="A1:C160"/>
  <sheetViews>
    <sheetView workbookViewId="0"/>
  </sheetViews>
  <sheetFormatPr baseColWidth="10" defaultRowHeight="15" x14ac:dyDescent="0.25"/>
  <cols>
    <col min="1" max="1" width="11.140625" bestFit="1" customWidth="1"/>
    <col min="2" max="2" width="23.42578125" bestFit="1" customWidth="1"/>
    <col min="3" max="3" width="2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0.5</v>
      </c>
      <c r="B2" s="2">
        <v>4.9801241275858799E-6</v>
      </c>
      <c r="C2" s="2">
        <v>3.0037311071085402E-5</v>
      </c>
    </row>
    <row r="3" spans="1:3" x14ac:dyDescent="0.25">
      <c r="A3" s="1">
        <v>1</v>
      </c>
      <c r="B3" s="2">
        <v>-5.2413654982233697E-6</v>
      </c>
      <c r="C3" s="2">
        <v>5.5464856096893696E-6</v>
      </c>
    </row>
    <row r="4" spans="1:3" x14ac:dyDescent="0.25">
      <c r="A4" s="1">
        <v>1.5</v>
      </c>
      <c r="B4" s="2">
        <v>-1.7185802380841E-6</v>
      </c>
      <c r="C4" s="2">
        <v>3.09772617882143E-6</v>
      </c>
    </row>
    <row r="5" spans="1:3" x14ac:dyDescent="0.25">
      <c r="A5" s="1">
        <v>2</v>
      </c>
      <c r="B5" s="2">
        <v>-8.7559336966480303E-7</v>
      </c>
      <c r="C5" s="2">
        <v>1.9322244441293399E-6</v>
      </c>
    </row>
    <row r="6" spans="1:3" x14ac:dyDescent="0.25">
      <c r="A6" s="1">
        <v>2.5</v>
      </c>
      <c r="B6" s="2">
        <v>-6.6493237047919002E-7</v>
      </c>
      <c r="C6" s="2">
        <v>1.31242348726484E-6</v>
      </c>
    </row>
    <row r="7" spans="1:3" x14ac:dyDescent="0.25">
      <c r="A7" s="1">
        <v>3</v>
      </c>
      <c r="B7" s="2">
        <v>-5.9901621490979296E-7</v>
      </c>
      <c r="C7" s="2">
        <v>9.5330920440670496E-7</v>
      </c>
    </row>
    <row r="8" spans="1:3" x14ac:dyDescent="0.25">
      <c r="A8" s="1">
        <v>3.5</v>
      </c>
      <c r="B8" s="2">
        <v>-5.6833954017955298E-7</v>
      </c>
      <c r="C8" s="2">
        <v>7.2583129029693704E-7</v>
      </c>
    </row>
    <row r="9" spans="1:3" x14ac:dyDescent="0.25">
      <c r="A9" s="1">
        <v>4</v>
      </c>
      <c r="B9" s="2">
        <v>-5.4786192378040801E-7</v>
      </c>
      <c r="C9" s="2">
        <v>6.24448529990749E-7</v>
      </c>
    </row>
    <row r="10" spans="1:3" x14ac:dyDescent="0.25">
      <c r="A10" s="1">
        <v>4.5</v>
      </c>
      <c r="B10" s="2">
        <v>-5.3148187262923495E-7</v>
      </c>
      <c r="C10" s="2">
        <v>5.5482504338132901E-7</v>
      </c>
    </row>
    <row r="11" spans="1:3" x14ac:dyDescent="0.25">
      <c r="A11" s="1">
        <v>5</v>
      </c>
      <c r="B11" s="2">
        <v>-5.1746435590753503E-7</v>
      </c>
      <c r="C11" s="2">
        <v>4.9345431379330998E-7</v>
      </c>
    </row>
    <row r="12" spans="1:3" x14ac:dyDescent="0.25">
      <c r="A12" s="1">
        <v>5.5</v>
      </c>
      <c r="B12" s="2">
        <v>-5.0515287207059796E-7</v>
      </c>
      <c r="C12" s="2">
        <v>4.3961062131511699E-7</v>
      </c>
    </row>
    <row r="13" spans="1:3" x14ac:dyDescent="0.25">
      <c r="A13" s="1">
        <v>6</v>
      </c>
      <c r="B13" s="2">
        <v>-4.9420172721567501E-7</v>
      </c>
      <c r="C13" s="2">
        <v>3.9247752137946201E-7</v>
      </c>
    </row>
    <row r="14" spans="1:3" x14ac:dyDescent="0.25">
      <c r="A14" s="1">
        <v>6.5</v>
      </c>
      <c r="B14" s="2">
        <v>-4.8438202942092201E-7</v>
      </c>
      <c r="C14" s="2">
        <v>3.5124400564761999E-7</v>
      </c>
    </row>
    <row r="15" spans="1:3" x14ac:dyDescent="0.25">
      <c r="A15" s="1">
        <v>7</v>
      </c>
      <c r="B15" s="2">
        <v>-4.75524031621398E-7</v>
      </c>
      <c r="C15" s="2">
        <v>3.1515293801776702E-7</v>
      </c>
    </row>
    <row r="16" spans="1:3" x14ac:dyDescent="0.25">
      <c r="A16" s="1">
        <v>7.5</v>
      </c>
      <c r="B16" s="2">
        <v>-4.6749483413433601E-7</v>
      </c>
      <c r="C16" s="2">
        <v>2.83522189009402E-7</v>
      </c>
    </row>
    <row r="17" spans="1:3" x14ac:dyDescent="0.25">
      <c r="A17" s="1">
        <v>8</v>
      </c>
      <c r="B17" s="2">
        <v>-4.60187196747645E-7</v>
      </c>
      <c r="C17" s="2">
        <v>2.5575036125335701E-7</v>
      </c>
    </row>
    <row r="18" spans="1:3" x14ac:dyDescent="0.25">
      <c r="A18" s="1">
        <v>8.5</v>
      </c>
      <c r="B18" s="2">
        <v>-4.5351274116337702E-7</v>
      </c>
      <c r="C18" s="2">
        <v>2.3131435110540799E-7</v>
      </c>
    </row>
    <row r="19" spans="1:3" x14ac:dyDescent="0.25">
      <c r="A19" s="1">
        <v>9</v>
      </c>
      <c r="B19" s="2">
        <v>-4.4739744222585602E-7</v>
      </c>
      <c r="C19" s="2">
        <v>2.09762910921532E-7</v>
      </c>
    </row>
    <row r="20" spans="1:3" x14ac:dyDescent="0.25">
      <c r="A20" s="1">
        <v>9.5</v>
      </c>
      <c r="B20" s="2">
        <v>-4.4177848505101101E-7</v>
      </c>
      <c r="C20" s="2">
        <v>1.90708676002663E-7</v>
      </c>
    </row>
    <row r="21" spans="1:3" x14ac:dyDescent="0.25">
      <c r="A21" s="1">
        <v>10</v>
      </c>
      <c r="B21" s="1">
        <v>5.2161349708380001E-3</v>
      </c>
      <c r="C21" s="1">
        <v>4.9979016472710498</v>
      </c>
    </row>
    <row r="22" spans="1:3" x14ac:dyDescent="0.25">
      <c r="A22" s="1">
        <v>10.5</v>
      </c>
      <c r="B22" s="1">
        <v>2.2255515310616598E-2</v>
      </c>
      <c r="C22" s="1">
        <v>5.1010335163779299</v>
      </c>
    </row>
    <row r="23" spans="1:3" x14ac:dyDescent="0.25">
      <c r="A23" s="1">
        <v>11</v>
      </c>
      <c r="B23" s="1">
        <v>3.8081168897635097E-2</v>
      </c>
      <c r="C23" s="1">
        <v>5.5830254378581801</v>
      </c>
    </row>
    <row r="24" spans="1:3" x14ac:dyDescent="0.25">
      <c r="A24" s="1">
        <v>11.5</v>
      </c>
      <c r="B24" s="1">
        <v>5.4403787625823097E-2</v>
      </c>
      <c r="C24" s="1">
        <v>5.4190857907290102</v>
      </c>
    </row>
    <row r="25" spans="1:3" x14ac:dyDescent="0.25">
      <c r="A25" s="1">
        <v>12</v>
      </c>
      <c r="B25" s="1">
        <v>7.0070190102423102E-2</v>
      </c>
      <c r="C25" s="1">
        <v>5.0127170130256502</v>
      </c>
    </row>
    <row r="26" spans="1:3" x14ac:dyDescent="0.25">
      <c r="A26" s="1">
        <v>12.5</v>
      </c>
      <c r="B26" s="1">
        <v>8.68275041189953E-2</v>
      </c>
      <c r="C26" s="1">
        <v>5.1757883248151897</v>
      </c>
    </row>
    <row r="27" spans="1:3" x14ac:dyDescent="0.25">
      <c r="A27" s="1">
        <v>13</v>
      </c>
      <c r="B27" s="1">
        <v>0.104660879395126</v>
      </c>
      <c r="C27" s="1">
        <v>5.0689903124581903</v>
      </c>
    </row>
    <row r="28" spans="1:3" x14ac:dyDescent="0.25">
      <c r="A28" s="1">
        <v>13.5</v>
      </c>
      <c r="B28" s="1">
        <v>0.12230276721824999</v>
      </c>
      <c r="C28" s="1">
        <v>4.6586995473565098</v>
      </c>
    </row>
    <row r="29" spans="1:3" x14ac:dyDescent="0.25">
      <c r="A29" s="1">
        <v>14</v>
      </c>
      <c r="B29" s="1">
        <v>0.14173143525756299</v>
      </c>
      <c r="C29" s="1">
        <v>4.7737634940511597</v>
      </c>
    </row>
    <row r="30" spans="1:3" x14ac:dyDescent="0.25">
      <c r="A30" s="1">
        <v>14.5</v>
      </c>
      <c r="B30" s="1">
        <v>0.16178615439226199</v>
      </c>
      <c r="C30" s="1">
        <v>4.6604982387726199</v>
      </c>
    </row>
    <row r="31" spans="1:3" x14ac:dyDescent="0.25">
      <c r="A31" s="1">
        <v>15</v>
      </c>
      <c r="B31" s="1">
        <v>0.18211040231171699</v>
      </c>
      <c r="C31" s="1">
        <v>4.3500289611970899</v>
      </c>
    </row>
    <row r="32" spans="1:3" x14ac:dyDescent="0.25">
      <c r="A32" s="1">
        <v>15.5</v>
      </c>
      <c r="B32" s="1">
        <v>0.20416244174814099</v>
      </c>
      <c r="C32" s="1">
        <v>4.3654940350947697</v>
      </c>
    </row>
    <row r="33" spans="1:3" x14ac:dyDescent="0.25">
      <c r="A33" s="1">
        <v>16</v>
      </c>
      <c r="B33" s="1">
        <v>0.224603853610195</v>
      </c>
      <c r="C33" s="1">
        <v>4.0179086650183704</v>
      </c>
    </row>
    <row r="34" spans="1:3" x14ac:dyDescent="0.25">
      <c r="A34" s="1">
        <v>16.5</v>
      </c>
      <c r="B34" s="1">
        <v>0.24860561039381901</v>
      </c>
      <c r="C34" s="1">
        <v>4.0960586137398503</v>
      </c>
    </row>
    <row r="35" spans="1:3" x14ac:dyDescent="0.25">
      <c r="A35" s="1">
        <v>17</v>
      </c>
      <c r="B35" s="1">
        <v>0.27210973940160599</v>
      </c>
      <c r="C35" s="1">
        <v>4.0062341261269196</v>
      </c>
    </row>
    <row r="36" spans="1:3" x14ac:dyDescent="0.25">
      <c r="A36" s="1">
        <v>17.5</v>
      </c>
      <c r="B36" s="1">
        <v>0.29514797015842698</v>
      </c>
      <c r="C36" s="1">
        <v>3.6623392947315998</v>
      </c>
    </row>
    <row r="37" spans="1:3" x14ac:dyDescent="0.25">
      <c r="A37" s="1">
        <v>18</v>
      </c>
      <c r="B37" s="1">
        <v>0.32129297429419801</v>
      </c>
      <c r="C37" s="1">
        <v>3.74334657509154</v>
      </c>
    </row>
    <row r="38" spans="1:3" x14ac:dyDescent="0.25">
      <c r="A38" s="1">
        <v>18.5</v>
      </c>
      <c r="B38" s="1">
        <v>0.34574536309892401</v>
      </c>
      <c r="C38" s="1">
        <v>3.6030149314506499</v>
      </c>
    </row>
    <row r="39" spans="1:3" x14ac:dyDescent="0.25">
      <c r="A39" s="1">
        <v>19</v>
      </c>
      <c r="B39" s="1">
        <v>0.369790910853249</v>
      </c>
      <c r="C39" s="1">
        <v>3.2858994749851802</v>
      </c>
    </row>
    <row r="40" spans="1:3" x14ac:dyDescent="0.25">
      <c r="A40" s="1">
        <v>19.5</v>
      </c>
      <c r="B40" s="1">
        <v>0.356587692658137</v>
      </c>
      <c r="C40" s="1">
        <v>0.55438707905031903</v>
      </c>
    </row>
    <row r="41" spans="1:3" x14ac:dyDescent="0.25">
      <c r="A41" s="1">
        <v>20</v>
      </c>
      <c r="B41" s="1">
        <v>0.353249790493527</v>
      </c>
      <c r="C41" s="1">
        <v>0.48163589278030899</v>
      </c>
    </row>
    <row r="42" spans="1:3" x14ac:dyDescent="0.25">
      <c r="A42" s="1">
        <v>20.5</v>
      </c>
      <c r="B42" s="1">
        <v>0.33718737434746698</v>
      </c>
      <c r="C42" s="1">
        <v>0.37431821877806598</v>
      </c>
    </row>
    <row r="43" spans="1:3" x14ac:dyDescent="0.25">
      <c r="A43" s="1">
        <v>21</v>
      </c>
      <c r="B43" s="1">
        <v>0.330621542605749</v>
      </c>
      <c r="C43" s="1">
        <v>0.26667926355756699</v>
      </c>
    </row>
    <row r="44" spans="1:3" x14ac:dyDescent="0.25">
      <c r="A44" s="1">
        <v>21.5</v>
      </c>
      <c r="B44" s="1">
        <v>0.32541920584960399</v>
      </c>
      <c r="C44" s="1">
        <v>0.25490729391497602</v>
      </c>
    </row>
    <row r="45" spans="1:3" x14ac:dyDescent="0.25">
      <c r="A45" s="1">
        <v>22</v>
      </c>
      <c r="B45" s="1">
        <v>0.32199716605781997</v>
      </c>
      <c r="C45" s="1">
        <v>0.203747213703033</v>
      </c>
    </row>
    <row r="46" spans="1:3" x14ac:dyDescent="0.25">
      <c r="A46" s="1">
        <v>22.5</v>
      </c>
      <c r="B46" s="1">
        <v>0.31818804811846102</v>
      </c>
      <c r="C46" s="1">
        <v>0.203895729977942</v>
      </c>
    </row>
    <row r="47" spans="1:3" x14ac:dyDescent="0.25">
      <c r="A47" s="1">
        <v>23</v>
      </c>
      <c r="B47" s="1">
        <v>0.315247555440125</v>
      </c>
      <c r="C47" s="1">
        <v>0.17629632467739001</v>
      </c>
    </row>
    <row r="48" spans="1:3" x14ac:dyDescent="0.25">
      <c r="A48" s="1">
        <v>23.5</v>
      </c>
      <c r="B48" s="1">
        <v>0.31204443579681401</v>
      </c>
      <c r="C48" s="1">
        <v>0.17588254206374501</v>
      </c>
    </row>
    <row r="49" spans="1:3" x14ac:dyDescent="0.25">
      <c r="A49" s="1">
        <v>24</v>
      </c>
      <c r="B49" s="1">
        <v>0.30943009361416801</v>
      </c>
      <c r="C49" s="1">
        <v>0.16489235842771</v>
      </c>
    </row>
    <row r="50" spans="1:3" x14ac:dyDescent="0.25">
      <c r="A50" s="1">
        <v>24.5</v>
      </c>
      <c r="B50" s="1">
        <v>0.30666722410757802</v>
      </c>
      <c r="C50" s="1">
        <v>0.15577402596265399</v>
      </c>
    </row>
    <row r="51" spans="1:3" x14ac:dyDescent="0.25">
      <c r="A51" s="1">
        <v>25</v>
      </c>
      <c r="B51" s="1">
        <v>0.30432500494035097</v>
      </c>
      <c r="C51" s="1">
        <v>0.15337076441150399</v>
      </c>
    </row>
    <row r="52" spans="1:3" x14ac:dyDescent="0.25">
      <c r="A52" s="1">
        <v>25.5</v>
      </c>
      <c r="B52" s="1">
        <v>0.30190318752817202</v>
      </c>
      <c r="C52" s="1">
        <v>0.144808250906765</v>
      </c>
    </row>
    <row r="53" spans="1:3" x14ac:dyDescent="0.25">
      <c r="A53" s="1">
        <v>26</v>
      </c>
      <c r="B53" s="1">
        <v>0.29978892887002001</v>
      </c>
      <c r="C53" s="1">
        <v>0.142764974208931</v>
      </c>
    </row>
    <row r="54" spans="1:3" x14ac:dyDescent="0.25">
      <c r="A54" s="1">
        <v>26.5</v>
      </c>
      <c r="B54" s="1">
        <v>0.29763753480400401</v>
      </c>
      <c r="C54" s="1">
        <v>0.135674910406336</v>
      </c>
    </row>
    <row r="55" spans="1:3" x14ac:dyDescent="0.25">
      <c r="A55" s="1">
        <v>27</v>
      </c>
      <c r="B55" s="1">
        <v>0.295715277730495</v>
      </c>
      <c r="C55" s="1">
        <v>0.133208786945515</v>
      </c>
    </row>
    <row r="56" spans="1:3" x14ac:dyDescent="0.25">
      <c r="A56" s="1">
        <v>27.5</v>
      </c>
      <c r="B56" s="1">
        <v>0.29378236767940402</v>
      </c>
      <c r="C56" s="1">
        <v>0.127273145159599</v>
      </c>
    </row>
    <row r="57" spans="1:3" x14ac:dyDescent="0.25">
      <c r="A57" s="1">
        <v>28</v>
      </c>
      <c r="B57" s="1">
        <v>0.29202317049188098</v>
      </c>
      <c r="C57" s="1">
        <v>0.12461811552110399</v>
      </c>
    </row>
    <row r="58" spans="1:3" x14ac:dyDescent="0.25">
      <c r="A58" s="1">
        <v>28.5</v>
      </c>
      <c r="B58" s="1">
        <v>0.29026968850648399</v>
      </c>
      <c r="C58" s="1">
        <v>0.11957595761152399</v>
      </c>
    </row>
    <row r="59" spans="1:3" x14ac:dyDescent="0.25">
      <c r="A59" s="1">
        <v>29</v>
      </c>
      <c r="B59" s="1">
        <v>0.28865014138635098</v>
      </c>
      <c r="C59" s="1">
        <v>0.116872123082142</v>
      </c>
    </row>
    <row r="60" spans="1:3" x14ac:dyDescent="0.25">
      <c r="A60" s="1">
        <v>29.5</v>
      </c>
      <c r="B60" s="1">
        <v>0.28704614403207701</v>
      </c>
      <c r="C60" s="1">
        <v>0.112526326697457</v>
      </c>
    </row>
    <row r="61" spans="1:3" x14ac:dyDescent="0.25">
      <c r="A61" s="1">
        <v>30</v>
      </c>
      <c r="B61" s="1">
        <v>0.28554714348513199</v>
      </c>
      <c r="C61" s="1">
        <v>0.109858225700663</v>
      </c>
    </row>
    <row r="62" spans="1:3" x14ac:dyDescent="0.25">
      <c r="A62" s="1">
        <v>30.5</v>
      </c>
      <c r="B62" s="1">
        <v>0.28406928761647099</v>
      </c>
      <c r="C62" s="1">
        <v>0.106062873263951</v>
      </c>
    </row>
    <row r="63" spans="1:3" x14ac:dyDescent="0.25">
      <c r="A63" s="1">
        <v>31</v>
      </c>
      <c r="B63" s="1">
        <v>0.28267510958022402</v>
      </c>
      <c r="C63" s="1">
        <v>0.10348050038255301</v>
      </c>
    </row>
    <row r="64" spans="1:3" x14ac:dyDescent="0.25">
      <c r="A64" s="1">
        <v>31.5</v>
      </c>
      <c r="B64" s="1">
        <v>0.281304933000804</v>
      </c>
      <c r="C64" s="1">
        <v>0.100127436281943</v>
      </c>
    </row>
    <row r="65" spans="1:3" x14ac:dyDescent="0.25">
      <c r="A65" s="1">
        <v>32</v>
      </c>
      <c r="B65" s="1">
        <v>0.28000253565079802</v>
      </c>
      <c r="C65" s="1">
        <v>9.7658844013129506E-2</v>
      </c>
    </row>
    <row r="66" spans="1:3" x14ac:dyDescent="0.25">
      <c r="A66" s="1">
        <v>32.5</v>
      </c>
      <c r="B66" s="1">
        <v>0.27872524929252501</v>
      </c>
      <c r="C66" s="1">
        <v>9.4667102699353703E-2</v>
      </c>
    </row>
    <row r="67" spans="1:3" x14ac:dyDescent="0.25">
      <c r="A67" s="1">
        <v>33</v>
      </c>
      <c r="B67" s="1">
        <v>0.27750374122185301</v>
      </c>
      <c r="C67" s="1">
        <v>9.2326324023901701E-2</v>
      </c>
    </row>
    <row r="68" spans="1:3" x14ac:dyDescent="0.25">
      <c r="A68" s="1">
        <v>33.5</v>
      </c>
      <c r="B68" s="1">
        <v>0.27630736131954498</v>
      </c>
      <c r="C68" s="1">
        <v>8.9634468769009004E-2</v>
      </c>
    </row>
    <row r="69" spans="1:3" x14ac:dyDescent="0.25">
      <c r="A69" s="1">
        <v>34</v>
      </c>
      <c r="B69" s="1">
        <v>0.27515758947331798</v>
      </c>
      <c r="C69" s="1">
        <v>8.7426621628425003E-2</v>
      </c>
    </row>
    <row r="70" spans="1:3" x14ac:dyDescent="0.25">
      <c r="A70" s="1">
        <v>34.5</v>
      </c>
      <c r="B70" s="1">
        <v>0.27403230227856801</v>
      </c>
      <c r="C70" s="1">
        <v>8.4987329152217794E-2</v>
      </c>
    </row>
    <row r="71" spans="1:3" x14ac:dyDescent="0.25">
      <c r="A71" s="1">
        <v>35</v>
      </c>
      <c r="B71" s="1">
        <v>0.27294652853178097</v>
      </c>
      <c r="C71" s="1">
        <v>8.2911945741393198E-2</v>
      </c>
    </row>
    <row r="72" spans="1:3" x14ac:dyDescent="0.25">
      <c r="A72" s="1">
        <v>35.5</v>
      </c>
      <c r="B72" s="1">
        <v>0.27188421799546197</v>
      </c>
      <c r="C72" s="1">
        <v>8.0688195083324199E-2</v>
      </c>
    </row>
    <row r="73" spans="1:3" x14ac:dyDescent="0.25">
      <c r="A73" s="1">
        <v>36</v>
      </c>
      <c r="B73" s="1">
        <v>0.270855862762723</v>
      </c>
      <c r="C73" s="1">
        <v>7.8741404468923901E-2</v>
      </c>
    </row>
    <row r="74" spans="1:3" x14ac:dyDescent="0.25">
      <c r="A74" s="1">
        <v>36.5</v>
      </c>
      <c r="B74" s="1">
        <v>0.26984975473054601</v>
      </c>
      <c r="C74" s="1">
        <v>7.6703784137762396E-2</v>
      </c>
    </row>
    <row r="75" spans="1:3" x14ac:dyDescent="0.25">
      <c r="A75" s="1">
        <v>37</v>
      </c>
      <c r="B75" s="1">
        <v>0.26887319212898603</v>
      </c>
      <c r="C75" s="1">
        <v>7.4879743263912196E-2</v>
      </c>
    </row>
    <row r="76" spans="1:3" x14ac:dyDescent="0.25">
      <c r="A76" s="1">
        <v>37.5</v>
      </c>
      <c r="B76" s="1">
        <v>0.267917583208232</v>
      </c>
      <c r="C76" s="1">
        <v>7.3004534021763295E-2</v>
      </c>
    </row>
    <row r="77" spans="1:3" x14ac:dyDescent="0.25">
      <c r="A77" s="1">
        <v>38</v>
      </c>
      <c r="B77" s="1">
        <v>0.26698797637157201</v>
      </c>
      <c r="C77" s="1">
        <v>7.1296361691952498E-2</v>
      </c>
    </row>
    <row r="78" spans="1:3" x14ac:dyDescent="0.25">
      <c r="A78" s="1">
        <v>38.5</v>
      </c>
      <c r="B78" s="1">
        <v>0.26607802517842599</v>
      </c>
      <c r="C78" s="1">
        <v>6.9564158911632396E-2</v>
      </c>
    </row>
    <row r="79" spans="1:3" x14ac:dyDescent="0.25">
      <c r="A79" s="1">
        <v>39</v>
      </c>
      <c r="B79" s="1">
        <v>0.26519119313732498</v>
      </c>
      <c r="C79" s="1">
        <v>6.7964539419207395E-2</v>
      </c>
    </row>
    <row r="80" spans="1:3" x14ac:dyDescent="0.25">
      <c r="A80" s="1">
        <v>39.5</v>
      </c>
      <c r="B80" s="1">
        <v>0.264322758049367</v>
      </c>
      <c r="C80" s="1">
        <v>6.6359253175982694E-2</v>
      </c>
    </row>
    <row r="81" spans="1:3" x14ac:dyDescent="0.25">
      <c r="A81" s="1">
        <v>40</v>
      </c>
      <c r="B81" s="1">
        <v>0.26347506761114597</v>
      </c>
      <c r="C81" s="1">
        <v>6.4860819870827396E-2</v>
      </c>
    </row>
    <row r="82" spans="1:3" x14ac:dyDescent="0.25">
      <c r="A82" s="1">
        <v>40.5</v>
      </c>
      <c r="B82" s="1">
        <v>0.26264457955723403</v>
      </c>
      <c r="C82" s="1">
        <v>6.3368941520005301E-2</v>
      </c>
    </row>
    <row r="83" spans="1:3" x14ac:dyDescent="0.25">
      <c r="A83" s="1">
        <v>41</v>
      </c>
      <c r="B83" s="1">
        <v>0.26183285710391901</v>
      </c>
      <c r="C83" s="1">
        <v>6.1964513841047897E-2</v>
      </c>
    </row>
    <row r="84" spans="1:3" x14ac:dyDescent="0.25">
      <c r="A84" s="1">
        <v>41.5</v>
      </c>
      <c r="B84" s="1">
        <v>0.26103721900439603</v>
      </c>
      <c r="C84" s="1">
        <v>6.0574572165089602E-2</v>
      </c>
    </row>
    <row r="85" spans="1:3" x14ac:dyDescent="0.25">
      <c r="A85" s="1">
        <v>42</v>
      </c>
      <c r="B85" s="1">
        <v>0.26025867823859999</v>
      </c>
      <c r="C85" s="1">
        <v>5.9257295418406998E-2</v>
      </c>
    </row>
    <row r="86" spans="1:3" x14ac:dyDescent="0.25">
      <c r="A86" s="1">
        <v>42.5</v>
      </c>
      <c r="B86" s="1">
        <v>0.25949518489844198</v>
      </c>
      <c r="C86" s="1">
        <v>5.79594487923085E-2</v>
      </c>
    </row>
    <row r="87" spans="1:3" x14ac:dyDescent="0.25">
      <c r="A87" s="1">
        <v>43</v>
      </c>
      <c r="B87" s="1">
        <v>0.25874736741792498</v>
      </c>
      <c r="C87" s="1">
        <v>5.6722869813183398E-2</v>
      </c>
    </row>
    <row r="88" spans="1:3" x14ac:dyDescent="0.25">
      <c r="A88" s="1">
        <v>43.5</v>
      </c>
      <c r="B88" s="1">
        <v>0.25801364124558601</v>
      </c>
      <c r="C88" s="1">
        <v>5.5508596827042699E-2</v>
      </c>
    </row>
    <row r="89" spans="1:3" x14ac:dyDescent="0.25">
      <c r="A89" s="1">
        <v>44</v>
      </c>
      <c r="B89" s="1">
        <v>0.25729436747829298</v>
      </c>
      <c r="C89" s="1">
        <v>5.4346697844151498E-2</v>
      </c>
    </row>
    <row r="90" spans="1:3" x14ac:dyDescent="0.25">
      <c r="A90" s="1">
        <v>44.5</v>
      </c>
      <c r="B90" s="1">
        <v>0.25658830654522902</v>
      </c>
      <c r="C90" s="1">
        <v>5.3208559840957001E-2</v>
      </c>
    </row>
    <row r="91" spans="1:3" x14ac:dyDescent="0.25">
      <c r="A91" s="1">
        <v>45</v>
      </c>
      <c r="B91" s="1">
        <v>0.25589563508402402</v>
      </c>
      <c r="C91" s="1">
        <v>5.2115765569002902E-2</v>
      </c>
    </row>
    <row r="92" spans="1:3" x14ac:dyDescent="0.25">
      <c r="A92" s="1">
        <v>45.5</v>
      </c>
      <c r="B92" s="1">
        <v>0.25521537087928198</v>
      </c>
      <c r="C92" s="1">
        <v>5.10472222009156E-2</v>
      </c>
    </row>
    <row r="93" spans="1:3" x14ac:dyDescent="0.25">
      <c r="A93" s="1">
        <v>46</v>
      </c>
      <c r="B93" s="1">
        <v>0.25454756465044098</v>
      </c>
      <c r="C93" s="1">
        <v>5.0018390255599697E-2</v>
      </c>
    </row>
    <row r="94" spans="1:3" x14ac:dyDescent="0.25">
      <c r="A94" s="1">
        <v>46.5</v>
      </c>
      <c r="B94" s="1">
        <v>0.25389142750300098</v>
      </c>
      <c r="C94" s="1">
        <v>4.9013654503578703E-2</v>
      </c>
    </row>
    <row r="95" spans="1:3" x14ac:dyDescent="0.25">
      <c r="A95" s="1">
        <v>47</v>
      </c>
      <c r="B95" s="1">
        <v>0.25324692551513001</v>
      </c>
      <c r="C95" s="1">
        <v>4.8044055885836497E-2</v>
      </c>
    </row>
    <row r="96" spans="1:3" x14ac:dyDescent="0.25">
      <c r="A96" s="1">
        <v>47.5</v>
      </c>
      <c r="B96" s="1">
        <v>0.25261341612232002</v>
      </c>
      <c r="C96" s="1">
        <v>4.7097978745926701E-2</v>
      </c>
    </row>
    <row r="97" spans="1:3" x14ac:dyDescent="0.25">
      <c r="A97" s="1">
        <v>48</v>
      </c>
      <c r="B97" s="1">
        <v>0.251990809785898</v>
      </c>
      <c r="C97" s="1">
        <v>4.61832728707018E-2</v>
      </c>
    </row>
    <row r="98" spans="1:3" x14ac:dyDescent="0.25">
      <c r="A98" s="1">
        <v>48.5</v>
      </c>
      <c r="B98" s="1">
        <v>0.25137857563341698</v>
      </c>
      <c r="C98" s="1">
        <v>4.5291250569785099E-2</v>
      </c>
    </row>
    <row r="99" spans="1:3" x14ac:dyDescent="0.25">
      <c r="A99" s="1">
        <v>49</v>
      </c>
      <c r="B99" s="1">
        <v>0.25077658883760701</v>
      </c>
      <c r="C99" s="1">
        <v>4.4427457771634302E-2</v>
      </c>
    </row>
    <row r="100" spans="1:3" x14ac:dyDescent="0.25">
      <c r="A100" s="1">
        <v>49.5</v>
      </c>
      <c r="B100" s="1">
        <v>0.250184404562174</v>
      </c>
      <c r="C100" s="1">
        <v>4.3585356273063598E-2</v>
      </c>
    </row>
    <row r="101" spans="1:3" x14ac:dyDescent="0.25">
      <c r="A101" s="1">
        <v>50</v>
      </c>
      <c r="B101" s="1">
        <v>0.249601876849568</v>
      </c>
      <c r="C101" s="1">
        <v>4.2768829674343797E-2</v>
      </c>
    </row>
    <row r="102" spans="1:3" x14ac:dyDescent="0.25">
      <c r="A102" s="1">
        <v>50.5</v>
      </c>
      <c r="B102" s="1">
        <v>0.24902862779663301</v>
      </c>
      <c r="C102" s="1">
        <v>4.1972922593200603E-2</v>
      </c>
    </row>
    <row r="103" spans="1:3" x14ac:dyDescent="0.25">
      <c r="A103" s="1">
        <v>51</v>
      </c>
      <c r="B103" s="1">
        <v>0.248464500100915</v>
      </c>
      <c r="C103" s="1">
        <v>4.1200320515469797E-2</v>
      </c>
    </row>
    <row r="104" spans="1:3" x14ac:dyDescent="0.25">
      <c r="A104" s="1">
        <v>51.5</v>
      </c>
      <c r="B104" s="1">
        <v>0.247909168486801</v>
      </c>
      <c r="C104" s="1">
        <v>4.0447237546354403E-2</v>
      </c>
    </row>
    <row r="105" spans="1:3" x14ac:dyDescent="0.25">
      <c r="A105" s="1">
        <v>52</v>
      </c>
      <c r="B105" s="1">
        <v>0.24736247099698899</v>
      </c>
      <c r="C105" s="1">
        <v>3.9715497169887502E-2</v>
      </c>
    </row>
    <row r="106" spans="1:3" x14ac:dyDescent="0.25">
      <c r="A106" s="1">
        <v>52.5</v>
      </c>
      <c r="B106" s="1">
        <v>0.24682412420371999</v>
      </c>
      <c r="C106" s="1">
        <v>3.9002180844050202E-2</v>
      </c>
    </row>
    <row r="107" spans="1:3" x14ac:dyDescent="0.25">
      <c r="A107" s="1">
        <v>53</v>
      </c>
      <c r="B107" s="1">
        <v>0.24629396599922901</v>
      </c>
      <c r="C107" s="1">
        <v>3.8308493505990297E-2</v>
      </c>
    </row>
    <row r="108" spans="1:3" x14ac:dyDescent="0.25">
      <c r="A108" s="1">
        <v>53.5</v>
      </c>
      <c r="B108" s="1">
        <v>0.24577174662523801</v>
      </c>
      <c r="C108" s="1">
        <v>3.7632162617709797E-2</v>
      </c>
    </row>
    <row r="109" spans="1:3" x14ac:dyDescent="0.25">
      <c r="A109" s="1">
        <v>54</v>
      </c>
      <c r="B109" s="1">
        <v>0.245257306790024</v>
      </c>
      <c r="C109" s="1">
        <v>3.6973950930850701E-2</v>
      </c>
    </row>
    <row r="110" spans="1:3" x14ac:dyDescent="0.25">
      <c r="A110" s="1">
        <v>54.5</v>
      </c>
      <c r="B110" s="1">
        <v>0.24475042415341799</v>
      </c>
      <c r="C110" s="1">
        <v>3.6332069359071101E-2</v>
      </c>
    </row>
    <row r="111" spans="1:3" x14ac:dyDescent="0.25">
      <c r="A111" s="1">
        <v>55</v>
      </c>
      <c r="B111" s="1">
        <v>0.24425094412855</v>
      </c>
      <c r="C111" s="1">
        <v>3.5706966200433503E-2</v>
      </c>
    </row>
    <row r="112" spans="1:3" x14ac:dyDescent="0.25">
      <c r="A112" s="1">
        <v>55.5</v>
      </c>
      <c r="B112" s="1">
        <v>0.24375866697740101</v>
      </c>
      <c r="C112" s="1">
        <v>3.5097216137539203E-2</v>
      </c>
    </row>
    <row r="113" spans="1:3" x14ac:dyDescent="0.25">
      <c r="A113" s="1">
        <v>56</v>
      </c>
      <c r="B113" s="1">
        <v>0.24327344395619599</v>
      </c>
      <c r="C113" s="1">
        <v>3.4503045471680698E-2</v>
      </c>
    </row>
    <row r="114" spans="1:3" x14ac:dyDescent="0.25">
      <c r="A114" s="1">
        <v>56.5</v>
      </c>
      <c r="B114" s="1">
        <v>0.24279509418593501</v>
      </c>
      <c r="C114" s="1">
        <v>3.3923304286704599E-2</v>
      </c>
    </row>
    <row r="115" spans="1:3" x14ac:dyDescent="0.25">
      <c r="A115" s="1">
        <v>57</v>
      </c>
      <c r="B115" s="1">
        <v>0.242323475386894</v>
      </c>
      <c r="C115" s="1">
        <v>3.3358063738984402E-2</v>
      </c>
    </row>
    <row r="116" spans="1:3" x14ac:dyDescent="0.25">
      <c r="A116" s="1">
        <v>57.5</v>
      </c>
      <c r="B116" s="1">
        <v>0.24185842260308901</v>
      </c>
      <c r="C116" s="1">
        <v>3.2806383864264599E-2</v>
      </c>
    </row>
    <row r="117" spans="1:3" x14ac:dyDescent="0.25">
      <c r="A117" s="1">
        <v>58</v>
      </c>
      <c r="B117" s="1">
        <v>0.24139980028615199</v>
      </c>
      <c r="C117" s="1">
        <v>3.2268228931367902E-2</v>
      </c>
    </row>
    <row r="118" spans="1:3" x14ac:dyDescent="0.25">
      <c r="A118" s="1">
        <v>58.5</v>
      </c>
      <c r="B118" s="1">
        <v>0.240947457078203</v>
      </c>
      <c r="C118" s="1">
        <v>3.1742820285327697E-2</v>
      </c>
    </row>
    <row r="119" spans="1:3" x14ac:dyDescent="0.25">
      <c r="A119" s="1">
        <v>59</v>
      </c>
      <c r="B119" s="1">
        <v>0.24050126419225301</v>
      </c>
      <c r="C119" s="1">
        <v>3.1230050057601901E-2</v>
      </c>
    </row>
    <row r="120" spans="1:3" x14ac:dyDescent="0.25">
      <c r="A120" s="1">
        <v>59.5</v>
      </c>
      <c r="B120" s="1">
        <v>0.240061082008176</v>
      </c>
      <c r="C120" s="1">
        <v>3.0729264610748399E-2</v>
      </c>
    </row>
    <row r="121" spans="1:3" x14ac:dyDescent="0.25">
      <c r="A121" s="1">
        <v>60</v>
      </c>
      <c r="B121" s="1">
        <v>0.23962678837547099</v>
      </c>
      <c r="C121" s="1">
        <v>3.0240308877773299E-2</v>
      </c>
    </row>
    <row r="122" spans="1:3" x14ac:dyDescent="0.25">
      <c r="A122" s="1">
        <v>60.5</v>
      </c>
      <c r="B122" s="1">
        <v>0.23919825390806301</v>
      </c>
      <c r="C122" s="1">
        <v>2.9762627043440602E-2</v>
      </c>
    </row>
    <row r="123" spans="1:3" x14ac:dyDescent="0.25">
      <c r="A123" s="1">
        <v>61</v>
      </c>
      <c r="B123" s="1">
        <v>0.23877536286834899</v>
      </c>
      <c r="C123" s="1">
        <v>2.9296034655953498E-2</v>
      </c>
    </row>
    <row r="124" spans="1:3" x14ac:dyDescent="0.25">
      <c r="A124" s="1">
        <v>61.5</v>
      </c>
      <c r="B124" s="1">
        <v>0.238357994875429</v>
      </c>
      <c r="C124" s="1">
        <v>2.88400532435313E-2</v>
      </c>
    </row>
    <row r="125" spans="1:3" x14ac:dyDescent="0.25">
      <c r="A125" s="1">
        <v>62</v>
      </c>
      <c r="B125" s="1">
        <v>0.23794604032324501</v>
      </c>
      <c r="C125" s="1">
        <v>2.83944816123319E-2</v>
      </c>
    </row>
    <row r="126" spans="1:3" x14ac:dyDescent="0.25">
      <c r="A126" s="1">
        <v>62.5</v>
      </c>
      <c r="B126" s="1">
        <v>0.23753938682119</v>
      </c>
      <c r="C126" s="1">
        <v>2.7958903127047199E-2</v>
      </c>
    </row>
    <row r="127" spans="1:3" x14ac:dyDescent="0.25">
      <c r="A127" s="1">
        <v>63</v>
      </c>
      <c r="B127" s="1">
        <v>0.23713793058218499</v>
      </c>
      <c r="C127" s="1">
        <v>2.7533108746100401E-2</v>
      </c>
    </row>
    <row r="128" spans="1:3" x14ac:dyDescent="0.25">
      <c r="A128" s="1">
        <v>63.5</v>
      </c>
      <c r="B128" s="1">
        <v>0.236741566358844</v>
      </c>
      <c r="C128" s="1">
        <v>2.7116731855190701E-2</v>
      </c>
    </row>
    <row r="129" spans="1:3" x14ac:dyDescent="0.25">
      <c r="A129" s="1">
        <v>64</v>
      </c>
      <c r="B129" s="1">
        <v>0.23635019585803199</v>
      </c>
      <c r="C129" s="1">
        <v>2.67095617461824E-2</v>
      </c>
    </row>
    <row r="130" spans="1:3" x14ac:dyDescent="0.25">
      <c r="A130" s="1">
        <v>64.5</v>
      </c>
      <c r="B130" s="1">
        <v>0.23596372026149101</v>
      </c>
      <c r="C130" s="1">
        <v>2.63112727598247E-2</v>
      </c>
    </row>
    <row r="131" spans="1:3" x14ac:dyDescent="0.25">
      <c r="A131" s="1">
        <v>65</v>
      </c>
      <c r="B131" s="1">
        <v>0.235582046444789</v>
      </c>
      <c r="C131" s="1">
        <v>2.5921656743865599E-2</v>
      </c>
    </row>
    <row r="132" spans="1:3" x14ac:dyDescent="0.25">
      <c r="A132" s="1">
        <v>65.5</v>
      </c>
      <c r="B132" s="1">
        <v>0.23520508141081001</v>
      </c>
      <c r="C132" s="1">
        <v>2.55404219837174E-2</v>
      </c>
    </row>
    <row r="133" spans="1:3" x14ac:dyDescent="0.25">
      <c r="A133" s="1">
        <v>66</v>
      </c>
      <c r="B133" s="1">
        <v>0.23483273688635301</v>
      </c>
      <c r="C133" s="1">
        <v>2.5167365695307E-2</v>
      </c>
    </row>
    <row r="134" spans="1:3" x14ac:dyDescent="0.25">
      <c r="A134" s="1">
        <v>66.5</v>
      </c>
      <c r="B134" s="1">
        <v>0.23446492517308901</v>
      </c>
      <c r="C134" s="1">
        <v>2.4802224641347299E-2</v>
      </c>
    </row>
    <row r="135" spans="1:3" x14ac:dyDescent="0.25">
      <c r="A135" s="1">
        <v>67</v>
      </c>
      <c r="B135" s="1">
        <v>0.234101562544205</v>
      </c>
      <c r="C135" s="1">
        <v>2.4444803208028901E-2</v>
      </c>
    </row>
    <row r="136" spans="1:3" x14ac:dyDescent="0.25">
      <c r="A136" s="1">
        <v>67.5</v>
      </c>
      <c r="B136" s="1">
        <v>0.23374256614716299</v>
      </c>
      <c r="C136" s="1">
        <v>2.4094862331073E-2</v>
      </c>
    </row>
    <row r="137" spans="1:3" x14ac:dyDescent="0.25">
      <c r="A137" s="1">
        <v>68</v>
      </c>
      <c r="B137" s="1">
        <v>0.233387856512835</v>
      </c>
      <c r="C137" s="1">
        <v>2.37522146497871E-2</v>
      </c>
    </row>
    <row r="138" spans="1:3" x14ac:dyDescent="0.25">
      <c r="A138" s="1">
        <v>68.5</v>
      </c>
      <c r="B138" s="1">
        <v>0.233037355238566</v>
      </c>
      <c r="C138" s="1">
        <v>2.3416641850284602E-2</v>
      </c>
    </row>
    <row r="139" spans="1:3" x14ac:dyDescent="0.25">
      <c r="A139" s="1">
        <v>69</v>
      </c>
      <c r="B139" s="1">
        <v>0.23269098684065101</v>
      </c>
      <c r="C139" s="1">
        <v>2.3087965399029901E-2</v>
      </c>
    </row>
    <row r="140" spans="1:3" x14ac:dyDescent="0.25">
      <c r="A140" s="1">
        <v>69.5</v>
      </c>
      <c r="B140" s="1">
        <v>0.23234867701805101</v>
      </c>
      <c r="C140" s="1">
        <v>2.27659849823461E-2</v>
      </c>
    </row>
    <row r="141" spans="1:3" x14ac:dyDescent="0.25">
      <c r="A141" s="1">
        <v>70</v>
      </c>
      <c r="B141" s="1">
        <v>0.23201035401813</v>
      </c>
      <c r="C141" s="1">
        <v>2.2450531112574602E-2</v>
      </c>
    </row>
    <row r="142" spans="1:3" x14ac:dyDescent="0.25">
      <c r="A142" s="1">
        <v>70.5</v>
      </c>
      <c r="B142" s="1">
        <v>0.231675947332529</v>
      </c>
      <c r="C142" s="1">
        <v>2.2141419241393401E-2</v>
      </c>
    </row>
    <row r="143" spans="1:3" x14ac:dyDescent="0.25">
      <c r="A143" s="1">
        <v>71</v>
      </c>
      <c r="B143" s="1">
        <v>0.23134538870253199</v>
      </c>
      <c r="C143" s="1">
        <v>2.1838488901566401E-2</v>
      </c>
    </row>
    <row r="144" spans="1:3" x14ac:dyDescent="0.25">
      <c r="A144" s="1">
        <v>71.5</v>
      </c>
      <c r="B144" s="1">
        <v>0.231018611136902</v>
      </c>
      <c r="C144" s="1">
        <v>2.1541569473576602E-2</v>
      </c>
    </row>
    <row r="145" spans="1:3" x14ac:dyDescent="0.25">
      <c r="A145" s="1">
        <v>72</v>
      </c>
      <c r="B145" s="1">
        <v>0.230695549650756</v>
      </c>
      <c r="C145" s="1">
        <v>2.1250509320447301E-2</v>
      </c>
    </row>
    <row r="146" spans="1:3" x14ac:dyDescent="0.25">
      <c r="A146" s="1">
        <v>72.5</v>
      </c>
      <c r="B146" s="1">
        <v>0.23037614052299499</v>
      </c>
      <c r="C146" s="1">
        <v>2.09651502251978E-2</v>
      </c>
    </row>
    <row r="147" spans="1:3" x14ac:dyDescent="0.25">
      <c r="A147" s="1">
        <v>73</v>
      </c>
      <c r="B147" s="1">
        <v>0.23006032183771599</v>
      </c>
      <c r="C147" s="1">
        <v>2.06853490838677E-2</v>
      </c>
    </row>
    <row r="148" spans="1:3" x14ac:dyDescent="0.25">
      <c r="A148" s="1">
        <v>73.5</v>
      </c>
      <c r="B148" s="1">
        <v>0.22974803292177901</v>
      </c>
      <c r="C148" s="1">
        <v>2.0410958799298599E-2</v>
      </c>
    </row>
    <row r="149" spans="1:3" x14ac:dyDescent="0.25">
      <c r="A149" s="1">
        <v>74</v>
      </c>
      <c r="B149" s="1">
        <v>0.22943921473905299</v>
      </c>
      <c r="C149" s="1">
        <v>2.0141844437069699E-2</v>
      </c>
    </row>
    <row r="150" spans="1:3" x14ac:dyDescent="0.25">
      <c r="A150" s="1">
        <v>74.5</v>
      </c>
      <c r="B150" s="1">
        <v>0.229133809462296</v>
      </c>
      <c r="C150" s="1">
        <v>1.9877868930435201E-2</v>
      </c>
    </row>
    <row r="151" spans="1:3" x14ac:dyDescent="0.25">
      <c r="A151" s="1">
        <v>75</v>
      </c>
      <c r="B151" s="1">
        <v>0.228831760759901</v>
      </c>
      <c r="C151" s="1">
        <v>1.9618905113805998E-2</v>
      </c>
    </row>
    <row r="152" spans="1:3" x14ac:dyDescent="0.25">
      <c r="A152" s="1">
        <v>75.5</v>
      </c>
      <c r="B152" s="1">
        <v>0.228533013467907</v>
      </c>
      <c r="C152" s="1">
        <v>1.9364825015874401E-2</v>
      </c>
    </row>
    <row r="153" spans="1:3" x14ac:dyDescent="0.25">
      <c r="A153" s="1">
        <v>76</v>
      </c>
      <c r="B153" s="1">
        <v>0.228237513796127</v>
      </c>
      <c r="C153" s="1">
        <v>1.91155088225008E-2</v>
      </c>
    </row>
    <row r="154" spans="1:3" x14ac:dyDescent="0.25">
      <c r="A154" s="1">
        <v>76.5</v>
      </c>
      <c r="B154" s="1">
        <v>0.227945209077004</v>
      </c>
      <c r="C154" s="1">
        <v>1.8870836847901602E-2</v>
      </c>
    </row>
    <row r="155" spans="1:3" x14ac:dyDescent="0.25">
      <c r="A155" s="1">
        <v>77</v>
      </c>
      <c r="B155" s="1">
        <v>0.22765604791164601</v>
      </c>
      <c r="C155" s="1">
        <v>1.8630696209289199E-2</v>
      </c>
    </row>
    <row r="156" spans="1:3" x14ac:dyDescent="0.25">
      <c r="A156" s="1">
        <v>77.5</v>
      </c>
      <c r="B156" s="1">
        <v>0.227369979975692</v>
      </c>
      <c r="C156" s="1">
        <v>1.8394974798486102E-2</v>
      </c>
    </row>
    <row r="157" spans="1:3" x14ac:dyDescent="0.25">
      <c r="A157" s="1">
        <v>78</v>
      </c>
      <c r="B157" s="1">
        <v>0.22708695612222399</v>
      </c>
      <c r="C157" s="1">
        <v>1.8163566250808099E-2</v>
      </c>
    </row>
    <row r="158" spans="1:3" x14ac:dyDescent="0.25">
      <c r="A158" s="1">
        <v>78.5</v>
      </c>
      <c r="B158" s="1">
        <v>0.22680692822978499</v>
      </c>
      <c r="C158" s="1">
        <v>1.79363654121629E-2</v>
      </c>
    </row>
    <row r="159" spans="1:3" x14ac:dyDescent="0.25">
      <c r="A159" s="1">
        <v>79</v>
      </c>
      <c r="B159" s="1">
        <v>0.22717427760718301</v>
      </c>
      <c r="C159" s="1">
        <v>5.1292929155536598E-2</v>
      </c>
    </row>
    <row r="160" spans="1:3" x14ac:dyDescent="0.25">
      <c r="A160" s="1">
        <v>79.5</v>
      </c>
      <c r="B160" s="1">
        <v>0.19830815280079001</v>
      </c>
      <c r="C160" s="1">
        <v>3.22610189735025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068A-89A2-44F1-AF96-F450D5FFE14F}">
  <dimension ref="A1:C160"/>
  <sheetViews>
    <sheetView workbookViewId="0"/>
  </sheetViews>
  <sheetFormatPr baseColWidth="10" defaultRowHeight="15" x14ac:dyDescent="0.25"/>
  <cols>
    <col min="1" max="1" width="11.140625" bestFit="1" customWidth="1"/>
    <col min="2" max="2" width="23.42578125" bestFit="1" customWidth="1"/>
    <col min="3" max="3" width="2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0.5</v>
      </c>
      <c r="B2" s="2">
        <v>5.0296153168712498E-6</v>
      </c>
      <c r="C2" s="2">
        <v>2.7845015655739101E-5</v>
      </c>
    </row>
    <row r="3" spans="1:3" x14ac:dyDescent="0.25">
      <c r="A3" s="1">
        <v>1</v>
      </c>
      <c r="B3" s="2">
        <v>-5.1889572191134996E-6</v>
      </c>
      <c r="C3" s="2">
        <v>5.3891286366300899E-6</v>
      </c>
    </row>
    <row r="4" spans="1:3" x14ac:dyDescent="0.25">
      <c r="A4" s="1">
        <v>1.5</v>
      </c>
      <c r="B4" s="2">
        <v>-1.66020527307269E-6</v>
      </c>
      <c r="C4" s="2">
        <v>2.9797663458369198E-6</v>
      </c>
    </row>
    <row r="5" spans="1:3" x14ac:dyDescent="0.25">
      <c r="A5" s="1">
        <v>2</v>
      </c>
      <c r="B5" s="2">
        <v>-8.17712377071738E-7</v>
      </c>
      <c r="C5" s="2">
        <v>1.84483877649784E-6</v>
      </c>
    </row>
    <row r="6" spans="1:3" x14ac:dyDescent="0.25">
      <c r="A6" s="1">
        <v>2.5</v>
      </c>
      <c r="B6" s="2">
        <v>-6.0890236861207503E-7</v>
      </c>
      <c r="C6" s="2">
        <v>1.24092497874504E-6</v>
      </c>
    </row>
    <row r="7" spans="1:3" x14ac:dyDescent="0.25">
      <c r="A7" s="1">
        <v>3</v>
      </c>
      <c r="B7" s="2">
        <v>-5.4489724770836299E-7</v>
      </c>
      <c r="C7" s="2">
        <v>8.9504358637851598E-7</v>
      </c>
    </row>
    <row r="8" spans="1:3" x14ac:dyDescent="0.25">
      <c r="A8" s="1">
        <v>3.5</v>
      </c>
      <c r="B8" s="2">
        <v>-5.1595334558796704E-7</v>
      </c>
      <c r="C8" s="2">
        <v>6.7735555605625601E-7</v>
      </c>
    </row>
    <row r="9" spans="1:3" x14ac:dyDescent="0.25">
      <c r="A9" s="1">
        <v>4</v>
      </c>
      <c r="B9" s="2">
        <v>-4.9701435266080697E-7</v>
      </c>
      <c r="C9" s="2">
        <v>5.6616076842524798E-7</v>
      </c>
    </row>
    <row r="10" spans="1:3" x14ac:dyDescent="0.25">
      <c r="A10" s="1">
        <v>4.5</v>
      </c>
      <c r="B10" s="2">
        <v>-4.82001820334035E-7</v>
      </c>
      <c r="C10" s="2">
        <v>5.0303396628427502E-7</v>
      </c>
    </row>
    <row r="11" spans="1:3" x14ac:dyDescent="0.25">
      <c r="A11" s="1">
        <v>5</v>
      </c>
      <c r="B11" s="2">
        <v>-4.6920583388389802E-7</v>
      </c>
      <c r="C11" s="2">
        <v>4.4739008784882398E-7</v>
      </c>
    </row>
    <row r="12" spans="1:3" x14ac:dyDescent="0.25">
      <c r="A12" s="1">
        <v>5.5</v>
      </c>
      <c r="B12" s="2">
        <v>-4.5799102844714198E-7</v>
      </c>
      <c r="C12" s="2">
        <v>3.9857107510518602E-7</v>
      </c>
    </row>
    <row r="13" spans="1:3" x14ac:dyDescent="0.25">
      <c r="A13" s="1">
        <v>6</v>
      </c>
      <c r="B13" s="2">
        <v>-4.4802882056183799E-7</v>
      </c>
      <c r="C13" s="2">
        <v>3.5583631190982001E-7</v>
      </c>
    </row>
    <row r="14" spans="1:3" x14ac:dyDescent="0.25">
      <c r="A14" s="1">
        <v>6.5</v>
      </c>
      <c r="B14" s="2">
        <v>-4.3910433898317101E-7</v>
      </c>
      <c r="C14" s="2">
        <v>3.1845029555287599E-7</v>
      </c>
    </row>
    <row r="15" spans="1:3" x14ac:dyDescent="0.25">
      <c r="A15" s="1">
        <v>7</v>
      </c>
      <c r="B15" s="2">
        <v>-4.3105940730335603E-7</v>
      </c>
      <c r="C15" s="2">
        <v>2.8572656513454598E-7</v>
      </c>
    </row>
    <row r="16" spans="1:3" x14ac:dyDescent="0.25">
      <c r="A16" s="1">
        <v>7.5</v>
      </c>
      <c r="B16" s="2">
        <v>-4.2377088768479102E-7</v>
      </c>
      <c r="C16" s="2">
        <v>2.5704672841676899E-7</v>
      </c>
    </row>
    <row r="17" spans="1:3" x14ac:dyDescent="0.25">
      <c r="A17" s="1">
        <v>8</v>
      </c>
      <c r="B17" s="2">
        <v>-4.17139829551395E-7</v>
      </c>
      <c r="C17" s="2">
        <v>2.3186562469035801E-7</v>
      </c>
    </row>
    <row r="18" spans="1:3" x14ac:dyDescent="0.25">
      <c r="A18" s="1">
        <v>8.5</v>
      </c>
      <c r="B18" s="2">
        <v>-4.1108498743468501E-7</v>
      </c>
      <c r="C18" s="2">
        <v>2.09709069219321E-7</v>
      </c>
    </row>
    <row r="19" spans="1:3" x14ac:dyDescent="0.25">
      <c r="A19" s="1">
        <v>9</v>
      </c>
      <c r="B19" s="2">
        <v>-4.0553851315854199E-7</v>
      </c>
      <c r="C19" s="2">
        <v>1.9016798747309799E-7</v>
      </c>
    </row>
    <row r="20" spans="1:3" x14ac:dyDescent="0.25">
      <c r="A20" s="1">
        <v>9.5</v>
      </c>
      <c r="B20" s="2">
        <v>-4.0044297718436001E-7</v>
      </c>
      <c r="C20" s="2">
        <v>1.72891194158734E-7</v>
      </c>
    </row>
    <row r="21" spans="1:3" x14ac:dyDescent="0.25">
      <c r="A21" s="1">
        <v>10</v>
      </c>
      <c r="B21" s="1">
        <v>5.21618975696201E-3</v>
      </c>
      <c r="C21" s="1">
        <v>4.99790217609298</v>
      </c>
    </row>
    <row r="22" spans="1:3" x14ac:dyDescent="0.25">
      <c r="A22" s="1">
        <v>10.5</v>
      </c>
      <c r="B22" s="1">
        <v>2.22555874888796E-2</v>
      </c>
      <c r="C22" s="1">
        <v>5.1010341980031804</v>
      </c>
    </row>
    <row r="23" spans="1:3" x14ac:dyDescent="0.25">
      <c r="A23" s="1">
        <v>11</v>
      </c>
      <c r="B23" s="1">
        <v>3.80812634225101E-2</v>
      </c>
      <c r="C23" s="1">
        <v>5.5830262533832897</v>
      </c>
    </row>
    <row r="24" spans="1:3" x14ac:dyDescent="0.25">
      <c r="A24" s="1">
        <v>11.5</v>
      </c>
      <c r="B24" s="1">
        <v>5.44039037633159E-2</v>
      </c>
      <c r="C24" s="1">
        <v>5.4190866366950798</v>
      </c>
    </row>
    <row r="25" spans="1:3" x14ac:dyDescent="0.25">
      <c r="A25" s="1">
        <v>12</v>
      </c>
      <c r="B25" s="1">
        <v>7.0070325857918503E-2</v>
      </c>
      <c r="C25" s="1">
        <v>5.0127178205258804</v>
      </c>
    </row>
    <row r="26" spans="1:3" x14ac:dyDescent="0.25">
      <c r="A26" s="1">
        <v>12.5</v>
      </c>
      <c r="B26" s="1">
        <v>8.6827659192211706E-2</v>
      </c>
      <c r="C26" s="1">
        <v>5.1757891991749503</v>
      </c>
    </row>
    <row r="27" spans="1:3" x14ac:dyDescent="0.25">
      <c r="A27" s="1">
        <v>13</v>
      </c>
      <c r="B27" s="1">
        <v>0.10466105360589099</v>
      </c>
      <c r="C27" s="1">
        <v>5.0689911882228902</v>
      </c>
    </row>
    <row r="28" spans="1:3" x14ac:dyDescent="0.25">
      <c r="A28" s="1">
        <v>13.5</v>
      </c>
      <c r="B28" s="1">
        <v>0.122302959306072</v>
      </c>
      <c r="C28" s="1">
        <v>4.6587003399831604</v>
      </c>
    </row>
    <row r="29" spans="1:3" x14ac:dyDescent="0.25">
      <c r="A29" s="1">
        <v>14</v>
      </c>
      <c r="B29" s="1">
        <v>0.14173164582105099</v>
      </c>
      <c r="C29" s="1">
        <v>4.7737643323857801</v>
      </c>
    </row>
    <row r="30" spans="1:3" x14ac:dyDescent="0.25">
      <c r="A30" s="1">
        <v>14.5</v>
      </c>
      <c r="B30" s="1">
        <v>0.16178638391619601</v>
      </c>
      <c r="C30" s="1">
        <v>4.6604990522658296</v>
      </c>
    </row>
    <row r="31" spans="1:3" x14ac:dyDescent="0.25">
      <c r="A31" s="1">
        <v>15</v>
      </c>
      <c r="B31" s="1">
        <v>0.18211065014413599</v>
      </c>
      <c r="C31" s="1">
        <v>4.3500296903235904</v>
      </c>
    </row>
    <row r="32" spans="1:3" x14ac:dyDescent="0.25">
      <c r="A32" s="1">
        <v>15.5</v>
      </c>
      <c r="B32" s="1">
        <v>0.204162708437401</v>
      </c>
      <c r="C32" s="1">
        <v>4.3654947739408403</v>
      </c>
    </row>
    <row r="33" spans="1:3" x14ac:dyDescent="0.25">
      <c r="A33" s="1">
        <v>16</v>
      </c>
      <c r="B33" s="1">
        <v>0.22460413809195701</v>
      </c>
      <c r="C33" s="1">
        <v>4.0179092906821001</v>
      </c>
    </row>
    <row r="34" spans="1:3" x14ac:dyDescent="0.25">
      <c r="A34" s="1">
        <v>16.5</v>
      </c>
      <c r="B34" s="1">
        <v>0.24860591369953899</v>
      </c>
      <c r="C34" s="1">
        <v>4.0960592755923502</v>
      </c>
    </row>
    <row r="35" spans="1:3" x14ac:dyDescent="0.25">
      <c r="A35" s="1">
        <v>17</v>
      </c>
      <c r="B35" s="1">
        <v>0.27211006230691798</v>
      </c>
      <c r="C35" s="1">
        <v>4.0062347458828897</v>
      </c>
    </row>
    <row r="36" spans="1:3" x14ac:dyDescent="0.25">
      <c r="A36" s="1">
        <v>17.5</v>
      </c>
      <c r="B36" s="1">
        <v>0.295148310999723</v>
      </c>
      <c r="C36" s="1">
        <v>3.66233979159859</v>
      </c>
    </row>
    <row r="37" spans="1:3" x14ac:dyDescent="0.25">
      <c r="A37" s="1">
        <v>18</v>
      </c>
      <c r="B37" s="1">
        <v>0.321293333903719</v>
      </c>
      <c r="C37" s="1">
        <v>3.7433470961890598</v>
      </c>
    </row>
    <row r="38" spans="1:3" x14ac:dyDescent="0.25">
      <c r="A38" s="1">
        <v>18.5</v>
      </c>
      <c r="B38" s="1">
        <v>0.34574574154120702</v>
      </c>
      <c r="C38" s="1">
        <v>3.6030153914343601</v>
      </c>
    </row>
    <row r="39" spans="1:3" x14ac:dyDescent="0.25">
      <c r="A39" s="1">
        <v>19</v>
      </c>
      <c r="B39" s="1">
        <v>0.36979130599989102</v>
      </c>
      <c r="C39" s="1">
        <v>3.2858998059553501</v>
      </c>
    </row>
    <row r="40" spans="1:3" x14ac:dyDescent="0.25">
      <c r="A40" s="1">
        <v>19.5</v>
      </c>
      <c r="B40" s="1">
        <v>0.356588078403272</v>
      </c>
      <c r="C40" s="1">
        <v>0.55438695804833404</v>
      </c>
    </row>
    <row r="41" spans="1:3" x14ac:dyDescent="0.25">
      <c r="A41" s="1">
        <v>20</v>
      </c>
      <c r="B41" s="1">
        <v>0.35325015215654199</v>
      </c>
      <c r="C41" s="1">
        <v>0.48163669773015699</v>
      </c>
    </row>
    <row r="42" spans="1:3" x14ac:dyDescent="0.25">
      <c r="A42" s="1">
        <v>20.5</v>
      </c>
      <c r="B42" s="1">
        <v>0.33718771443342799</v>
      </c>
      <c r="C42" s="1">
        <v>0.374319044775065</v>
      </c>
    </row>
    <row r="43" spans="1:3" x14ac:dyDescent="0.25">
      <c r="A43" s="1">
        <v>21</v>
      </c>
      <c r="B43" s="1">
        <v>0.330621862657619</v>
      </c>
      <c r="C43" s="1">
        <v>0.26667994816991097</v>
      </c>
    </row>
    <row r="44" spans="1:3" x14ac:dyDescent="0.25">
      <c r="A44" s="1">
        <v>21.5</v>
      </c>
      <c r="B44" s="1">
        <v>0.325419511715556</v>
      </c>
      <c r="C44" s="1">
        <v>0.254907895408514</v>
      </c>
    </row>
    <row r="45" spans="1:3" x14ac:dyDescent="0.25">
      <c r="A45" s="1">
        <v>22</v>
      </c>
      <c r="B45" s="1">
        <v>0.32199745755555798</v>
      </c>
      <c r="C45" s="1">
        <v>0.20374777550147</v>
      </c>
    </row>
    <row r="46" spans="1:3" x14ac:dyDescent="0.25">
      <c r="A46" s="1">
        <v>22.5</v>
      </c>
      <c r="B46" s="1">
        <v>0.31818832857198498</v>
      </c>
      <c r="C46" s="1">
        <v>0.20389626918071699</v>
      </c>
    </row>
    <row r="47" spans="1:3" x14ac:dyDescent="0.25">
      <c r="A47" s="1">
        <v>23</v>
      </c>
      <c r="B47" s="1">
        <v>0.315247824592371</v>
      </c>
      <c r="C47" s="1">
        <v>0.176297022687849</v>
      </c>
    </row>
    <row r="48" spans="1:3" x14ac:dyDescent="0.25">
      <c r="A48" s="1">
        <v>23.5</v>
      </c>
      <c r="B48" s="1">
        <v>0.31204469600149298</v>
      </c>
      <c r="C48" s="1">
        <v>0.17588300790577099</v>
      </c>
    </row>
    <row r="49" spans="1:3" x14ac:dyDescent="0.25">
      <c r="A49" s="1">
        <v>24</v>
      </c>
      <c r="B49" s="1">
        <v>0.30943034463444102</v>
      </c>
      <c r="C49" s="1">
        <v>0.164892951565974</v>
      </c>
    </row>
    <row r="50" spans="1:3" x14ac:dyDescent="0.25">
      <c r="A50" s="1">
        <v>24.5</v>
      </c>
      <c r="B50" s="1">
        <v>0.30666746770398001</v>
      </c>
      <c r="C50" s="1">
        <v>0.15577447504522901</v>
      </c>
    </row>
    <row r="51" spans="1:3" x14ac:dyDescent="0.25">
      <c r="A51" s="1">
        <v>25</v>
      </c>
      <c r="B51" s="1">
        <v>0.304325240886268</v>
      </c>
      <c r="C51" s="1">
        <v>0.15337127959944999</v>
      </c>
    </row>
    <row r="52" spans="1:3" x14ac:dyDescent="0.25">
      <c r="A52" s="1">
        <v>25.5</v>
      </c>
      <c r="B52" s="1">
        <v>0.301903417169955</v>
      </c>
      <c r="C52" s="1">
        <v>0.14480874381836201</v>
      </c>
    </row>
    <row r="53" spans="1:3" x14ac:dyDescent="0.25">
      <c r="A53" s="1">
        <v>26</v>
      </c>
      <c r="B53" s="1">
        <v>0.29978915200672202</v>
      </c>
      <c r="C53" s="1">
        <v>0.142765427897043</v>
      </c>
    </row>
    <row r="54" spans="1:3" x14ac:dyDescent="0.25">
      <c r="A54" s="1">
        <v>26.5</v>
      </c>
      <c r="B54" s="1">
        <v>0.29763775247698099</v>
      </c>
      <c r="C54" s="1">
        <v>0.135675345977292</v>
      </c>
    </row>
    <row r="55" spans="1:3" x14ac:dyDescent="0.25">
      <c r="A55" s="1">
        <v>27</v>
      </c>
      <c r="B55" s="1">
        <v>0.29571548977603601</v>
      </c>
      <c r="C55" s="1">
        <v>0.13320919000392101</v>
      </c>
    </row>
    <row r="56" spans="1:3" x14ac:dyDescent="0.25">
      <c r="A56" s="1">
        <v>27.5</v>
      </c>
      <c r="B56" s="1">
        <v>0.29378257490779602</v>
      </c>
      <c r="C56" s="1">
        <v>0.12727353260830401</v>
      </c>
    </row>
    <row r="57" spans="1:3" x14ac:dyDescent="0.25">
      <c r="A57" s="1">
        <v>28</v>
      </c>
      <c r="B57" s="1">
        <v>0.29202337277976598</v>
      </c>
      <c r="C57" s="1">
        <v>0.12461847581728699</v>
      </c>
    </row>
    <row r="58" spans="1:3" x14ac:dyDescent="0.25">
      <c r="A58" s="1">
        <v>28.5</v>
      </c>
      <c r="B58" s="1">
        <v>0.29026988648687602</v>
      </c>
      <c r="C58" s="1">
        <v>0.119576304059161</v>
      </c>
    </row>
    <row r="59" spans="1:3" x14ac:dyDescent="0.25">
      <c r="A59" s="1">
        <v>29</v>
      </c>
      <c r="B59" s="1">
        <v>0.28865033497350401</v>
      </c>
      <c r="C59" s="1">
        <v>0.11687244670301</v>
      </c>
    </row>
    <row r="60" spans="1:3" x14ac:dyDescent="0.25">
      <c r="A60" s="1">
        <v>29.5</v>
      </c>
      <c r="B60" s="1">
        <v>0.287046333722696</v>
      </c>
      <c r="C60" s="1">
        <v>0.11252663786279</v>
      </c>
    </row>
    <row r="61" spans="1:3" x14ac:dyDescent="0.25">
      <c r="A61" s="1">
        <v>30</v>
      </c>
      <c r="B61" s="1">
        <v>0.28554732922559201</v>
      </c>
      <c r="C61" s="1">
        <v>0.10985851755347401</v>
      </c>
    </row>
    <row r="62" spans="1:3" x14ac:dyDescent="0.25">
      <c r="A62" s="1">
        <v>30.5</v>
      </c>
      <c r="B62" s="1">
        <v>0.28406946979861097</v>
      </c>
      <c r="C62" s="1">
        <v>0.10606315384551999</v>
      </c>
    </row>
    <row r="63" spans="1:3" x14ac:dyDescent="0.25">
      <c r="A63" s="1">
        <v>31</v>
      </c>
      <c r="B63" s="1">
        <v>0.28267528817652199</v>
      </c>
      <c r="C63" s="1">
        <v>0.103480764521131</v>
      </c>
    </row>
    <row r="64" spans="1:3" x14ac:dyDescent="0.25">
      <c r="A64" s="1">
        <v>31.5</v>
      </c>
      <c r="B64" s="1">
        <v>0.28130510832247801</v>
      </c>
      <c r="C64" s="1">
        <v>0.100127690194713</v>
      </c>
    </row>
    <row r="65" spans="1:3" x14ac:dyDescent="0.25">
      <c r="A65" s="1">
        <v>32</v>
      </c>
      <c r="B65" s="1">
        <v>0.28000270769067598</v>
      </c>
      <c r="C65" s="1">
        <v>9.76590838375168E-2</v>
      </c>
    </row>
    <row r="66" spans="1:3" x14ac:dyDescent="0.25">
      <c r="A66" s="1">
        <v>32.5</v>
      </c>
      <c r="B66" s="1">
        <v>0.278725418299825</v>
      </c>
      <c r="C66" s="1">
        <v>9.46673332369279E-2</v>
      </c>
    </row>
    <row r="67" spans="1:3" x14ac:dyDescent="0.25">
      <c r="A67" s="1">
        <v>33</v>
      </c>
      <c r="B67" s="1">
        <v>0.277503907204599</v>
      </c>
      <c r="C67" s="1">
        <v>9.2326542415170604E-2</v>
      </c>
    </row>
    <row r="68" spans="1:3" x14ac:dyDescent="0.25">
      <c r="A68" s="1">
        <v>33.5</v>
      </c>
      <c r="B68" s="1">
        <v>0.27630752447937001</v>
      </c>
      <c r="C68" s="1">
        <v>8.9634678722979297E-2</v>
      </c>
    </row>
    <row r="69" spans="1:3" x14ac:dyDescent="0.25">
      <c r="A69" s="1">
        <v>34</v>
      </c>
      <c r="B69" s="1">
        <v>0.27515774982940799</v>
      </c>
      <c r="C69" s="1">
        <v>8.7426821046793696E-2</v>
      </c>
    </row>
    <row r="70" spans="1:3" x14ac:dyDescent="0.25">
      <c r="A70" s="1">
        <v>34.5</v>
      </c>
      <c r="B70" s="1">
        <v>0.274032459995668</v>
      </c>
      <c r="C70" s="1">
        <v>8.4987520903533897E-2</v>
      </c>
    </row>
    <row r="71" spans="1:3" x14ac:dyDescent="0.25">
      <c r="A71" s="1">
        <v>35</v>
      </c>
      <c r="B71" s="1">
        <v>0.27294668363700803</v>
      </c>
      <c r="C71" s="1">
        <v>8.2912128300671004E-2</v>
      </c>
    </row>
    <row r="72" spans="1:3" x14ac:dyDescent="0.25">
      <c r="A72" s="1">
        <v>35.5</v>
      </c>
      <c r="B72" s="1">
        <v>0.27188437062512</v>
      </c>
      <c r="C72" s="1">
        <v>8.0688370673981893E-2</v>
      </c>
    </row>
    <row r="73" spans="1:3" x14ac:dyDescent="0.25">
      <c r="A73" s="1">
        <v>36</v>
      </c>
      <c r="B73" s="1">
        <v>0.27085601294914502</v>
      </c>
      <c r="C73" s="1">
        <v>7.8741571994993403E-2</v>
      </c>
    </row>
    <row r="74" spans="1:3" x14ac:dyDescent="0.25">
      <c r="A74" s="1">
        <v>36.5</v>
      </c>
      <c r="B74" s="1">
        <v>0.26984990258792002</v>
      </c>
      <c r="C74" s="1">
        <v>7.6703945327908502E-2</v>
      </c>
    </row>
    <row r="75" spans="1:3" x14ac:dyDescent="0.25">
      <c r="A75" s="1">
        <v>37</v>
      </c>
      <c r="B75" s="1">
        <v>0.268873337693048</v>
      </c>
      <c r="C75" s="1">
        <v>7.4879897341389404E-2</v>
      </c>
    </row>
    <row r="76" spans="1:3" x14ac:dyDescent="0.25">
      <c r="A76" s="1">
        <v>37.5</v>
      </c>
      <c r="B76" s="1">
        <v>0.267917726575714</v>
      </c>
      <c r="C76" s="1">
        <v>7.3004682335716595E-2</v>
      </c>
    </row>
    <row r="77" spans="1:3" x14ac:dyDescent="0.25">
      <c r="A77" s="1">
        <v>38</v>
      </c>
      <c r="B77" s="1">
        <v>0.26698811758020202</v>
      </c>
      <c r="C77" s="1">
        <v>7.1296503701841804E-2</v>
      </c>
    </row>
    <row r="78" spans="1:3" x14ac:dyDescent="0.25">
      <c r="A78" s="1">
        <v>38.5</v>
      </c>
      <c r="B78" s="1">
        <v>0.26607816431125503</v>
      </c>
      <c r="C78" s="1">
        <v>6.9564295675218199E-2</v>
      </c>
    </row>
    <row r="79" spans="1:3" x14ac:dyDescent="0.25">
      <c r="A79" s="1">
        <v>39</v>
      </c>
      <c r="B79" s="1">
        <v>0.26519133023270702</v>
      </c>
      <c r="C79" s="1">
        <v>6.7964670569693603E-2</v>
      </c>
    </row>
    <row r="80" spans="1:3" x14ac:dyDescent="0.25">
      <c r="A80" s="1">
        <v>39.5</v>
      </c>
      <c r="B80" s="1">
        <v>0.26432289317972402</v>
      </c>
      <c r="C80" s="1">
        <v>6.6359379547133002E-2</v>
      </c>
    </row>
    <row r="81" spans="1:3" x14ac:dyDescent="0.25">
      <c r="A81" s="1">
        <v>40</v>
      </c>
      <c r="B81" s="1">
        <v>0.26347520081500603</v>
      </c>
      <c r="C81" s="1">
        <v>6.4860941222774304E-2</v>
      </c>
    </row>
    <row r="82" spans="1:3" x14ac:dyDescent="0.25">
      <c r="A82" s="1">
        <v>40.5</v>
      </c>
      <c r="B82" s="1">
        <v>0.26264471089798203</v>
      </c>
      <c r="C82" s="1">
        <v>6.3369058513898596E-2</v>
      </c>
    </row>
    <row r="83" spans="1:3" x14ac:dyDescent="0.25">
      <c r="A83" s="1">
        <v>41</v>
      </c>
      <c r="B83" s="1">
        <v>0.26183298661965099</v>
      </c>
      <c r="C83" s="1">
        <v>6.1964626329008003E-2</v>
      </c>
    </row>
    <row r="84" spans="1:3" x14ac:dyDescent="0.25">
      <c r="A84" s="1">
        <v>41.5</v>
      </c>
      <c r="B84" s="1">
        <v>0.26103734675149698</v>
      </c>
      <c r="C84" s="1">
        <v>6.0574680674983297E-2</v>
      </c>
    </row>
    <row r="85" spans="1:3" x14ac:dyDescent="0.25">
      <c r="A85" s="1">
        <v>42</v>
      </c>
      <c r="B85" s="1">
        <v>0.26025880425427</v>
      </c>
      <c r="C85" s="1">
        <v>5.9257399868339597E-2</v>
      </c>
    </row>
    <row r="86" spans="1:3" x14ac:dyDescent="0.25">
      <c r="A86" s="1">
        <v>42.5</v>
      </c>
      <c r="B86" s="1">
        <v>0.25949530923328501</v>
      </c>
      <c r="C86" s="1">
        <v>5.7959549606849403E-2</v>
      </c>
    </row>
    <row r="87" spans="1:3" x14ac:dyDescent="0.25">
      <c r="A87" s="1">
        <v>43</v>
      </c>
      <c r="B87" s="1">
        <v>0.258747490107883</v>
      </c>
      <c r="C87" s="1">
        <v>5.67229669572063E-2</v>
      </c>
    </row>
    <row r="88" spans="1:3" x14ac:dyDescent="0.25">
      <c r="A88" s="1">
        <v>43.5</v>
      </c>
      <c r="B88" s="1">
        <v>0.258013762336606</v>
      </c>
      <c r="C88" s="1">
        <v>5.5508690644752799E-2</v>
      </c>
    </row>
    <row r="89" spans="1:3" x14ac:dyDescent="0.25">
      <c r="A89" s="1">
        <v>44</v>
      </c>
      <c r="B89" s="1">
        <v>0.25729448700493002</v>
      </c>
      <c r="C89" s="1">
        <v>5.4346788332993098E-2</v>
      </c>
    </row>
    <row r="90" spans="1:3" x14ac:dyDescent="0.25">
      <c r="A90" s="1">
        <v>44.5</v>
      </c>
      <c r="B90" s="1">
        <v>0.25658842454944603</v>
      </c>
      <c r="C90" s="1">
        <v>5.3208647282435399E-2</v>
      </c>
    </row>
    <row r="91" spans="1:3" x14ac:dyDescent="0.25">
      <c r="A91" s="1">
        <v>45</v>
      </c>
      <c r="B91" s="1">
        <v>0.25589575159887401</v>
      </c>
      <c r="C91" s="1">
        <v>5.2115849982772203E-2</v>
      </c>
    </row>
    <row r="92" spans="1:3" x14ac:dyDescent="0.25">
      <c r="A92" s="1">
        <v>45.5</v>
      </c>
      <c r="B92" s="1">
        <v>0.255215485943321</v>
      </c>
      <c r="C92" s="1">
        <v>5.1047303819111503E-2</v>
      </c>
    </row>
    <row r="93" spans="1:3" x14ac:dyDescent="0.25">
      <c r="A93" s="1">
        <v>46</v>
      </c>
      <c r="B93" s="1">
        <v>0.25454767829539199</v>
      </c>
      <c r="C93" s="1">
        <v>5.0018469112559201E-2</v>
      </c>
    </row>
    <row r="94" spans="1:3" x14ac:dyDescent="0.25">
      <c r="A94" s="1">
        <v>46.5</v>
      </c>
      <c r="B94" s="1">
        <v>0.25389153976438</v>
      </c>
      <c r="C94" s="1">
        <v>4.90137307925438E-2</v>
      </c>
    </row>
    <row r="95" spans="1:3" x14ac:dyDescent="0.25">
      <c r="A95" s="1">
        <v>47</v>
      </c>
      <c r="B95" s="1">
        <v>0.253247036423213</v>
      </c>
      <c r="C95" s="1">
        <v>4.8044129650332203E-2</v>
      </c>
    </row>
    <row r="96" spans="1:3" x14ac:dyDescent="0.25">
      <c r="A96" s="1">
        <v>47.5</v>
      </c>
      <c r="B96" s="1">
        <v>0.25261352571006801</v>
      </c>
      <c r="C96" s="1">
        <v>4.7098050148144603E-2</v>
      </c>
    </row>
    <row r="97" spans="1:3" x14ac:dyDescent="0.25">
      <c r="A97" s="1">
        <v>48</v>
      </c>
      <c r="B97" s="1">
        <v>0.25199091808215401</v>
      </c>
      <c r="C97" s="1">
        <v>4.6183341959618499E-2</v>
      </c>
    </row>
    <row r="98" spans="1:3" x14ac:dyDescent="0.25">
      <c r="A98" s="1">
        <v>48.5</v>
      </c>
      <c r="B98" s="1">
        <v>0.25137868266889601</v>
      </c>
      <c r="C98" s="1">
        <v>4.52913174827166E-2</v>
      </c>
    </row>
    <row r="99" spans="1:3" x14ac:dyDescent="0.25">
      <c r="A99" s="1">
        <v>49</v>
      </c>
      <c r="B99" s="1">
        <v>0.25077669463976998</v>
      </c>
      <c r="C99" s="1">
        <v>4.4427522560093802E-2</v>
      </c>
    </row>
    <row r="100" spans="1:3" x14ac:dyDescent="0.25">
      <c r="A100" s="1">
        <v>49.5</v>
      </c>
      <c r="B100" s="1">
        <v>0.25018450915966001</v>
      </c>
      <c r="C100" s="1">
        <v>4.3585419054377003E-2</v>
      </c>
    </row>
    <row r="101" spans="1:3" x14ac:dyDescent="0.25">
      <c r="A101" s="1">
        <v>50</v>
      </c>
      <c r="B101" s="1">
        <v>0.24960198026847399</v>
      </c>
      <c r="C101" s="1">
        <v>4.27688905006628E-2</v>
      </c>
    </row>
    <row r="102" spans="1:3" x14ac:dyDescent="0.25">
      <c r="A102" s="1">
        <v>50.5</v>
      </c>
      <c r="B102" s="1">
        <v>0.24902873006397799</v>
      </c>
      <c r="C102" s="1">
        <v>4.1972981565647903E-2</v>
      </c>
    </row>
    <row r="103" spans="1:3" x14ac:dyDescent="0.25">
      <c r="A103" s="1">
        <v>51</v>
      </c>
      <c r="B103" s="1">
        <v>0.248464601241314</v>
      </c>
      <c r="C103" s="1">
        <v>4.1200377685443497E-2</v>
      </c>
    </row>
    <row r="104" spans="1:3" x14ac:dyDescent="0.25">
      <c r="A104" s="1">
        <v>51.5</v>
      </c>
      <c r="B104" s="1">
        <v>0.24790926852567</v>
      </c>
      <c r="C104" s="1">
        <v>4.0447293001650703E-2</v>
      </c>
    </row>
    <row r="105" spans="1:3" x14ac:dyDescent="0.25">
      <c r="A105" s="1">
        <v>52</v>
      </c>
      <c r="B105" s="1">
        <v>0.24736256995783801</v>
      </c>
      <c r="C105" s="1">
        <v>3.9715550960398097E-2</v>
      </c>
    </row>
    <row r="106" spans="1:3" x14ac:dyDescent="0.25">
      <c r="A106" s="1">
        <v>52.5</v>
      </c>
      <c r="B106" s="1">
        <v>0.246824222110296</v>
      </c>
      <c r="C106" s="1">
        <v>3.9002233046464101E-2</v>
      </c>
    </row>
    <row r="107" spans="1:3" x14ac:dyDescent="0.25">
      <c r="A107" s="1">
        <v>53</v>
      </c>
      <c r="B107" s="1">
        <v>0.24629406287408101</v>
      </c>
      <c r="C107" s="1">
        <v>3.8308544168202299E-2</v>
      </c>
    </row>
    <row r="108" spans="1:3" x14ac:dyDescent="0.25">
      <c r="A108" s="1">
        <v>53.5</v>
      </c>
      <c r="B108" s="1">
        <v>0.24577184249061099</v>
      </c>
      <c r="C108" s="1">
        <v>3.76322118072238E-2</v>
      </c>
    </row>
    <row r="109" spans="1:3" x14ac:dyDescent="0.25">
      <c r="A109" s="1">
        <v>54</v>
      </c>
      <c r="B109" s="1">
        <v>0.24525740166726501</v>
      </c>
      <c r="C109" s="1">
        <v>3.6973998693096401E-2</v>
      </c>
    </row>
    <row r="110" spans="1:3" x14ac:dyDescent="0.25">
      <c r="A110" s="1">
        <v>54.5</v>
      </c>
      <c r="B110" s="1">
        <v>0.24475051806376499</v>
      </c>
      <c r="C110" s="1">
        <v>3.6332115753861298E-2</v>
      </c>
    </row>
    <row r="111" spans="1:3" x14ac:dyDescent="0.25">
      <c r="A111" s="1">
        <v>55</v>
      </c>
      <c r="B111" s="1">
        <v>0.2442510370922</v>
      </c>
      <c r="C111" s="1">
        <v>3.5707011270595397E-2</v>
      </c>
    </row>
    <row r="112" spans="1:3" x14ac:dyDescent="0.25">
      <c r="A112" s="1">
        <v>55.5</v>
      </c>
      <c r="B112" s="1">
        <v>0.24375875901428401</v>
      </c>
      <c r="C112" s="1">
        <v>3.5097259936407797E-2</v>
      </c>
    </row>
    <row r="113" spans="1:3" x14ac:dyDescent="0.25">
      <c r="A113" s="1">
        <v>56</v>
      </c>
      <c r="B113" s="1">
        <v>0.24327353508562599</v>
      </c>
      <c r="C113" s="1">
        <v>3.4503088039423299E-2</v>
      </c>
    </row>
    <row r="114" spans="1:3" x14ac:dyDescent="0.25">
      <c r="A114" s="1">
        <v>56.5</v>
      </c>
      <c r="B114" s="1">
        <v>0.24279518442682099</v>
      </c>
      <c r="C114" s="1">
        <v>3.3923345671082898E-2</v>
      </c>
    </row>
    <row r="115" spans="1:3" x14ac:dyDescent="0.25">
      <c r="A115" s="1">
        <v>57</v>
      </c>
      <c r="B115" s="1">
        <v>0.242323564757533</v>
      </c>
      <c r="C115" s="1">
        <v>3.3358103977562399E-2</v>
      </c>
    </row>
    <row r="116" spans="1:3" x14ac:dyDescent="0.25">
      <c r="A116" s="1">
        <v>57.5</v>
      </c>
      <c r="B116" s="1">
        <v>0.241858511121474</v>
      </c>
      <c r="C116" s="1">
        <v>3.28064230000749E-2</v>
      </c>
    </row>
    <row r="117" spans="1:3" x14ac:dyDescent="0.25">
      <c r="A117" s="1">
        <v>58</v>
      </c>
      <c r="B117" s="1">
        <v>0.24139988796959899</v>
      </c>
      <c r="C117" s="1">
        <v>3.2268266999389603E-2</v>
      </c>
    </row>
    <row r="118" spans="1:3" x14ac:dyDescent="0.25">
      <c r="A118" s="1">
        <v>58.5</v>
      </c>
      <c r="B118" s="1">
        <v>0.240947543943791</v>
      </c>
      <c r="C118" s="1">
        <v>3.1742857324378503E-2</v>
      </c>
    </row>
    <row r="119" spans="1:3" x14ac:dyDescent="0.25">
      <c r="A119" s="1">
        <v>59</v>
      </c>
      <c r="B119" s="1">
        <v>0.24050135025642699</v>
      </c>
      <c r="C119" s="1">
        <v>3.1230086100378002E-2</v>
      </c>
    </row>
    <row r="120" spans="1:3" x14ac:dyDescent="0.25">
      <c r="A120" s="1">
        <v>59.5</v>
      </c>
      <c r="B120" s="1">
        <v>0.24006116728721599</v>
      </c>
      <c r="C120" s="1">
        <v>3.07292996924396E-2</v>
      </c>
    </row>
    <row r="121" spans="1:3" x14ac:dyDescent="0.25">
      <c r="A121" s="1">
        <v>60</v>
      </c>
      <c r="B121" s="1">
        <v>0.23962687288509901</v>
      </c>
      <c r="C121" s="1">
        <v>3.0240343028716098E-2</v>
      </c>
    </row>
    <row r="122" spans="1:3" x14ac:dyDescent="0.25">
      <c r="A122" s="1">
        <v>60.5</v>
      </c>
      <c r="B122" s="1">
        <v>0.239198337663583</v>
      </c>
      <c r="C122" s="1">
        <v>2.9762660295681798E-2</v>
      </c>
    </row>
    <row r="123" spans="1:3" x14ac:dyDescent="0.25">
      <c r="A123" s="1">
        <v>61</v>
      </c>
      <c r="B123" s="1">
        <v>0.238775445884753</v>
      </c>
      <c r="C123" s="1">
        <v>2.9296067037720499E-2</v>
      </c>
    </row>
    <row r="124" spans="1:3" x14ac:dyDescent="0.25">
      <c r="A124" s="1">
        <v>61.5</v>
      </c>
      <c r="B124" s="1">
        <v>0.238358077167342</v>
      </c>
      <c r="C124" s="1">
        <v>2.8840084784050899E-2</v>
      </c>
    </row>
    <row r="125" spans="1:3" x14ac:dyDescent="0.25">
      <c r="A125" s="1">
        <v>62</v>
      </c>
      <c r="B125" s="1">
        <v>0.23794612190490599</v>
      </c>
      <c r="C125" s="1">
        <v>2.8394512337825101E-2</v>
      </c>
    </row>
    <row r="126" spans="1:3" x14ac:dyDescent="0.25">
      <c r="A126" s="1">
        <v>62.5</v>
      </c>
      <c r="B126" s="1">
        <v>0.23753946770654599</v>
      </c>
      <c r="C126" s="1">
        <v>2.7958933064295199E-2</v>
      </c>
    </row>
    <row r="127" spans="1:3" x14ac:dyDescent="0.25">
      <c r="A127" s="1">
        <v>63</v>
      </c>
      <c r="B127" s="1">
        <v>0.23713801078473401</v>
      </c>
      <c r="C127" s="1">
        <v>2.7533137919443899E-2</v>
      </c>
    </row>
    <row r="128" spans="1:3" x14ac:dyDescent="0.25">
      <c r="A128" s="1">
        <v>63.5</v>
      </c>
      <c r="B128" s="1">
        <v>0.23674164589184901</v>
      </c>
      <c r="C128" s="1">
        <v>2.7116760289147099E-2</v>
      </c>
    </row>
    <row r="129" spans="1:3" x14ac:dyDescent="0.25">
      <c r="A129" s="1">
        <v>64</v>
      </c>
      <c r="B129" s="1">
        <v>0.23635027473442399</v>
      </c>
      <c r="C129" s="1">
        <v>2.6709589463414399E-2</v>
      </c>
    </row>
    <row r="130" spans="1:3" x14ac:dyDescent="0.25">
      <c r="A130" s="1">
        <v>64.5</v>
      </c>
      <c r="B130" s="1">
        <v>0.23596379849391999</v>
      </c>
      <c r="C130" s="1">
        <v>2.6311299782922699E-2</v>
      </c>
    </row>
    <row r="131" spans="1:3" x14ac:dyDescent="0.25">
      <c r="A131" s="1">
        <v>65</v>
      </c>
      <c r="B131" s="1">
        <v>0.235582124045501</v>
      </c>
      <c r="C131" s="1">
        <v>2.5921683093834198E-2</v>
      </c>
    </row>
    <row r="132" spans="1:3" x14ac:dyDescent="0.25">
      <c r="A132" s="1">
        <v>65.5</v>
      </c>
      <c r="B132" s="1">
        <v>0.23520515839189299</v>
      </c>
      <c r="C132" s="1">
        <v>2.5540447681381001E-2</v>
      </c>
    </row>
    <row r="133" spans="1:3" x14ac:dyDescent="0.25">
      <c r="A133" s="1">
        <v>66</v>
      </c>
      <c r="B133" s="1">
        <v>0.234832813259547</v>
      </c>
      <c r="C133" s="1">
        <v>2.5167390760220901E-2</v>
      </c>
    </row>
    <row r="134" spans="1:3" x14ac:dyDescent="0.25">
      <c r="A134" s="1">
        <v>66.5</v>
      </c>
      <c r="B134" s="1">
        <v>0.234465000949797</v>
      </c>
      <c r="C134" s="1">
        <v>2.4802249092691599E-2</v>
      </c>
    </row>
    <row r="135" spans="1:3" x14ac:dyDescent="0.25">
      <c r="A135" s="1">
        <v>67</v>
      </c>
      <c r="B135" s="1">
        <v>0.234101637735701</v>
      </c>
      <c r="C135" s="1">
        <v>2.4444827063995402E-2</v>
      </c>
    </row>
    <row r="136" spans="1:3" x14ac:dyDescent="0.25">
      <c r="A136" s="1">
        <v>67.5</v>
      </c>
      <c r="B136" s="1">
        <v>0.23374264076441001</v>
      </c>
      <c r="C136" s="1">
        <v>2.40948856094939E-2</v>
      </c>
    </row>
    <row r="137" spans="1:3" x14ac:dyDescent="0.25">
      <c r="A137" s="1">
        <v>68</v>
      </c>
      <c r="B137" s="1">
        <v>0.23338793056645801</v>
      </c>
      <c r="C137" s="1">
        <v>2.3752237367469502E-2</v>
      </c>
    </row>
    <row r="138" spans="1:3" x14ac:dyDescent="0.25">
      <c r="A138" s="1">
        <v>68.5</v>
      </c>
      <c r="B138" s="1">
        <v>0.23303742873897301</v>
      </c>
      <c r="C138" s="1">
        <v>2.34166640238305E-2</v>
      </c>
    </row>
    <row r="139" spans="1:3" x14ac:dyDescent="0.25">
      <c r="A139" s="1">
        <v>69</v>
      </c>
      <c r="B139" s="1">
        <v>0.232691059798183</v>
      </c>
      <c r="C139" s="1">
        <v>2.3087987044077302E-2</v>
      </c>
    </row>
    <row r="140" spans="1:3" x14ac:dyDescent="0.25">
      <c r="A140" s="1">
        <v>69.5</v>
      </c>
      <c r="B140" s="1">
        <v>0.232348749442578</v>
      </c>
      <c r="C140" s="1">
        <v>2.2766006114260301E-2</v>
      </c>
    </row>
    <row r="141" spans="1:3" x14ac:dyDescent="0.25">
      <c r="A141" s="1">
        <v>70</v>
      </c>
      <c r="B141" s="1">
        <v>0.23201042591950999</v>
      </c>
      <c r="C141" s="1">
        <v>2.2450551745983899E-2</v>
      </c>
    </row>
    <row r="142" spans="1:3" x14ac:dyDescent="0.25">
      <c r="A142" s="1">
        <v>70.5</v>
      </c>
      <c r="B142" s="1">
        <v>0.23167601872013299</v>
      </c>
      <c r="C142" s="1">
        <v>2.2141439390563001E-2</v>
      </c>
    </row>
    <row r="143" spans="1:3" x14ac:dyDescent="0.25">
      <c r="A143" s="1">
        <v>71</v>
      </c>
      <c r="B143" s="1">
        <v>0.23134545958578101</v>
      </c>
      <c r="C143" s="1">
        <v>2.1838508580144401E-2</v>
      </c>
    </row>
    <row r="144" spans="1:3" x14ac:dyDescent="0.25">
      <c r="A144" s="1">
        <v>71.5</v>
      </c>
      <c r="B144" s="1">
        <v>0.23101868152490901</v>
      </c>
      <c r="C144" s="1">
        <v>2.1541588694820198E-2</v>
      </c>
    </row>
    <row r="145" spans="1:3" x14ac:dyDescent="0.25">
      <c r="A145" s="1">
        <v>72</v>
      </c>
      <c r="B145" s="1">
        <v>0.23069561955243301</v>
      </c>
      <c r="C145" s="1">
        <v>2.1250528097095898E-2</v>
      </c>
    </row>
    <row r="146" spans="1:3" x14ac:dyDescent="0.25">
      <c r="A146" s="1">
        <v>72.5</v>
      </c>
      <c r="B146" s="1">
        <v>0.23037620994695901</v>
      </c>
      <c r="C146" s="1">
        <v>2.09651685695771E-2</v>
      </c>
    </row>
    <row r="147" spans="1:3" x14ac:dyDescent="0.25">
      <c r="A147" s="1">
        <v>73</v>
      </c>
      <c r="B147" s="1">
        <v>0.23006039079259299</v>
      </c>
      <c r="C147" s="1">
        <v>2.06853670079182E-2</v>
      </c>
    </row>
    <row r="148" spans="1:3" x14ac:dyDescent="0.25">
      <c r="A148" s="1">
        <v>73.5</v>
      </c>
      <c r="B148" s="1">
        <v>0.22974810141584201</v>
      </c>
      <c r="C148" s="1">
        <v>2.0410976314519599E-2</v>
      </c>
    </row>
    <row r="149" spans="1:3" x14ac:dyDescent="0.25">
      <c r="A149" s="1">
        <v>74</v>
      </c>
      <c r="B149" s="1">
        <v>0.22943928278044001</v>
      </c>
      <c r="C149" s="1">
        <v>2.0141861554585801E-2</v>
      </c>
    </row>
    <row r="150" spans="1:3" x14ac:dyDescent="0.25">
      <c r="A150" s="1">
        <v>74.5</v>
      </c>
      <c r="B150" s="1">
        <v>0.229133877059082</v>
      </c>
      <c r="C150" s="1">
        <v>1.98778856610572E-2</v>
      </c>
    </row>
    <row r="151" spans="1:3" x14ac:dyDescent="0.25">
      <c r="A151" s="1">
        <v>75</v>
      </c>
      <c r="B151" s="1">
        <v>0.22883182791978901</v>
      </c>
      <c r="C151" s="1">
        <v>1.9618921467850998E-2</v>
      </c>
    </row>
    <row r="152" spans="1:3" x14ac:dyDescent="0.25">
      <c r="A152" s="1">
        <v>75.5</v>
      </c>
      <c r="B152" s="1">
        <v>0.228533080198493</v>
      </c>
      <c r="C152" s="1">
        <v>1.9364841003477101E-2</v>
      </c>
    </row>
    <row r="153" spans="1:3" x14ac:dyDescent="0.25">
      <c r="A153" s="1">
        <v>76</v>
      </c>
      <c r="B153" s="1">
        <v>0.228237580105001</v>
      </c>
      <c r="C153" s="1">
        <v>1.9115524453373299E-2</v>
      </c>
    </row>
    <row r="154" spans="1:3" x14ac:dyDescent="0.25">
      <c r="A154" s="1">
        <v>76.5</v>
      </c>
      <c r="B154" s="1">
        <v>0.22794527497133599</v>
      </c>
      <c r="C154" s="1">
        <v>1.8870852131463299E-2</v>
      </c>
    </row>
    <row r="155" spans="1:3" x14ac:dyDescent="0.25">
      <c r="A155" s="1">
        <v>77</v>
      </c>
      <c r="B155" s="1">
        <v>0.22765611339873901</v>
      </c>
      <c r="C155" s="1">
        <v>1.8630711154677002E-2</v>
      </c>
    </row>
    <row r="156" spans="1:3" x14ac:dyDescent="0.25">
      <c r="A156" s="1">
        <v>77.5</v>
      </c>
      <c r="B156" s="1">
        <v>0.22737004506240099</v>
      </c>
      <c r="C156" s="1">
        <v>1.83949894144778E-2</v>
      </c>
    </row>
    <row r="157" spans="1:3" x14ac:dyDescent="0.25">
      <c r="A157" s="1">
        <v>78</v>
      </c>
      <c r="B157" s="1">
        <v>0.22708702081547999</v>
      </c>
      <c r="C157" s="1">
        <v>1.81635805460366E-2</v>
      </c>
    </row>
    <row r="158" spans="1:3" x14ac:dyDescent="0.25">
      <c r="A158" s="1">
        <v>78.5</v>
      </c>
      <c r="B158" s="1">
        <v>0.22680699253636399</v>
      </c>
      <c r="C158" s="1">
        <v>1.79363793948367E-2</v>
      </c>
    </row>
    <row r="159" spans="1:3" x14ac:dyDescent="0.25">
      <c r="A159" s="1">
        <v>79</v>
      </c>
      <c r="B159" s="1">
        <v>0.227174341696397</v>
      </c>
      <c r="C159" s="1">
        <v>5.1292940188386198E-2</v>
      </c>
    </row>
    <row r="160" spans="1:3" x14ac:dyDescent="0.25">
      <c r="A160" s="1">
        <v>79.5</v>
      </c>
      <c r="B160" s="1">
        <v>0.19830820914542899</v>
      </c>
      <c r="C160" s="1">
        <v>3.22610311044278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B8DD-750D-4D53-AFE7-7A862A95ED77}">
  <dimension ref="A1:C160"/>
  <sheetViews>
    <sheetView workbookViewId="0"/>
  </sheetViews>
  <sheetFormatPr baseColWidth="10" defaultRowHeight="15" x14ac:dyDescent="0.25"/>
  <cols>
    <col min="1" max="1" width="11.140625" bestFit="1" customWidth="1"/>
    <col min="2" max="2" width="23.42578125" bestFit="1" customWidth="1"/>
    <col min="3" max="3" width="2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0.5</v>
      </c>
      <c r="B2" s="2">
        <v>5.2299621773389396E-6</v>
      </c>
      <c r="C2" s="2">
        <v>2.9366353255460501E-5</v>
      </c>
    </row>
    <row r="3" spans="1:3" x14ac:dyDescent="0.25">
      <c r="A3" s="1">
        <v>1</v>
      </c>
      <c r="B3" s="2">
        <v>-5.4128991434781199E-6</v>
      </c>
      <c r="C3" s="2">
        <v>5.6389107757953404E-6</v>
      </c>
    </row>
    <row r="4" spans="1:3" x14ac:dyDescent="0.25">
      <c r="A4" s="1">
        <v>1.5</v>
      </c>
      <c r="B4" s="2">
        <v>-1.7388491409033701E-6</v>
      </c>
      <c r="C4" s="2">
        <v>3.1230789905014198E-6</v>
      </c>
    </row>
    <row r="5" spans="1:3" x14ac:dyDescent="0.25">
      <c r="A5" s="1">
        <v>2</v>
      </c>
      <c r="B5" s="2">
        <v>-8.6131651667821505E-7</v>
      </c>
      <c r="C5" s="2">
        <v>1.93597449484022E-6</v>
      </c>
    </row>
    <row r="6" spans="1:3" x14ac:dyDescent="0.25">
      <c r="A6" s="1">
        <v>2.5</v>
      </c>
      <c r="B6" s="2">
        <v>-6.4352728485299705E-7</v>
      </c>
      <c r="C6" s="2">
        <v>1.30435356188391E-6</v>
      </c>
    </row>
    <row r="7" spans="1:3" x14ac:dyDescent="0.25">
      <c r="A7" s="1">
        <v>3</v>
      </c>
      <c r="B7" s="2">
        <v>-5.7654464533001395E-7</v>
      </c>
      <c r="C7" s="2">
        <v>9.4191095254926599E-7</v>
      </c>
    </row>
    <row r="8" spans="1:3" x14ac:dyDescent="0.25">
      <c r="A8" s="1">
        <v>3.5</v>
      </c>
      <c r="B8" s="2">
        <v>-5.4610953422516901E-7</v>
      </c>
      <c r="C8" s="2">
        <v>7.1355546865927705E-7</v>
      </c>
    </row>
    <row r="9" spans="1:3" x14ac:dyDescent="0.25">
      <c r="A9" s="1">
        <v>4</v>
      </c>
      <c r="B9" s="2">
        <v>-5.2612752435119302E-7</v>
      </c>
      <c r="C9" s="2">
        <v>5.9938437897946296E-7</v>
      </c>
    </row>
    <row r="10" spans="1:3" x14ac:dyDescent="0.25">
      <c r="A10" s="1">
        <v>4.5</v>
      </c>
      <c r="B10" s="2">
        <v>-5.1026366166932502E-7</v>
      </c>
      <c r="C10" s="2">
        <v>5.3255364273282301E-7</v>
      </c>
    </row>
    <row r="11" spans="1:3" x14ac:dyDescent="0.25">
      <c r="A11" s="1">
        <v>5</v>
      </c>
      <c r="B11" s="2">
        <v>-4.9673273349821905E-7</v>
      </c>
      <c r="C11" s="2">
        <v>4.7364482282917301E-7</v>
      </c>
    </row>
    <row r="12" spans="1:3" x14ac:dyDescent="0.25">
      <c r="A12" s="1">
        <v>5.5</v>
      </c>
      <c r="B12" s="2">
        <v>-4.8486946767922598E-7</v>
      </c>
      <c r="C12" s="2">
        <v>4.2196125868151801E-7</v>
      </c>
    </row>
    <row r="13" spans="1:3" x14ac:dyDescent="0.25">
      <c r="A13" s="1">
        <v>6</v>
      </c>
      <c r="B13" s="2">
        <v>-4.7432877331555602E-7</v>
      </c>
      <c r="C13" s="2">
        <v>3.7671896901514301E-7</v>
      </c>
    </row>
    <row r="14" spans="1:3" x14ac:dyDescent="0.25">
      <c r="A14" s="1">
        <v>6.5</v>
      </c>
      <c r="B14" s="2">
        <v>-4.6488450567354599E-7</v>
      </c>
      <c r="C14" s="2">
        <v>3.3713932793439202E-7</v>
      </c>
    </row>
    <row r="15" spans="1:3" x14ac:dyDescent="0.25">
      <c r="A15" s="1">
        <v>7</v>
      </c>
      <c r="B15" s="2">
        <v>-4.5637000521059502E-7</v>
      </c>
      <c r="C15" s="2">
        <v>3.0249556441089702E-7</v>
      </c>
    </row>
    <row r="16" spans="1:3" x14ac:dyDescent="0.25">
      <c r="A16" s="1">
        <v>7.5</v>
      </c>
      <c r="B16" s="2">
        <v>-4.48655382980643E-7</v>
      </c>
      <c r="C16" s="2">
        <v>2.7213303354415999E-7</v>
      </c>
    </row>
    <row r="17" spans="1:3" x14ac:dyDescent="0.25">
      <c r="A17" s="1">
        <v>8</v>
      </c>
      <c r="B17" s="2">
        <v>-4.4163621151889799E-7</v>
      </c>
      <c r="C17" s="2">
        <v>2.4547452988521201E-7</v>
      </c>
    </row>
    <row r="18" spans="1:3" x14ac:dyDescent="0.25">
      <c r="A18" s="1">
        <v>8.5</v>
      </c>
      <c r="B18" s="2">
        <v>-4.3522668138226898E-7</v>
      </c>
      <c r="C18" s="2">
        <v>2.2201804136023399E-7</v>
      </c>
    </row>
    <row r="19" spans="1:3" x14ac:dyDescent="0.25">
      <c r="A19" s="1">
        <v>9</v>
      </c>
      <c r="B19" s="2">
        <v>-4.2935508676354498E-7</v>
      </c>
      <c r="C19" s="2">
        <v>2.013304869453E-7</v>
      </c>
    </row>
    <row r="20" spans="1:3" x14ac:dyDescent="0.25">
      <c r="A20" s="1">
        <v>9.5</v>
      </c>
      <c r="B20" s="2">
        <v>-4.23960715231631E-7</v>
      </c>
      <c r="C20" s="2">
        <v>1.8304005125494001E-7</v>
      </c>
    </row>
    <row r="21" spans="1:3" x14ac:dyDescent="0.25">
      <c r="A21" s="1">
        <v>10</v>
      </c>
      <c r="B21" s="1">
        <v>5.21633584003989E-3</v>
      </c>
      <c r="C21" s="1">
        <v>4.9979017886229604</v>
      </c>
    </row>
    <row r="22" spans="1:3" x14ac:dyDescent="0.25">
      <c r="A22" s="1">
        <v>10.5</v>
      </c>
      <c r="B22" s="1">
        <v>2.2255523426453601E-2</v>
      </c>
      <c r="C22" s="1">
        <v>5.1010337403156001</v>
      </c>
    </row>
    <row r="23" spans="1:3" x14ac:dyDescent="0.25">
      <c r="A23" s="1">
        <v>11</v>
      </c>
      <c r="B23" s="1">
        <v>3.8081190768725799E-2</v>
      </c>
      <c r="C23" s="1">
        <v>5.5830257215608396</v>
      </c>
    </row>
    <row r="24" spans="1:3" x14ac:dyDescent="0.25">
      <c r="A24" s="1">
        <v>11.5</v>
      </c>
      <c r="B24" s="1">
        <v>5.4403799406346098E-2</v>
      </c>
      <c r="C24" s="1">
        <v>5.4190861004837796</v>
      </c>
    </row>
    <row r="25" spans="1:3" x14ac:dyDescent="0.25">
      <c r="A25" s="1">
        <v>12</v>
      </c>
      <c r="B25" s="1">
        <v>7.0070203315873894E-2</v>
      </c>
      <c r="C25" s="1">
        <v>5.0127173409698296</v>
      </c>
    </row>
    <row r="26" spans="1:3" x14ac:dyDescent="0.25">
      <c r="A26" s="1">
        <v>12.5</v>
      </c>
      <c r="B26" s="1">
        <v>8.6827556801637604E-2</v>
      </c>
      <c r="C26" s="1">
        <v>5.1757886606513699</v>
      </c>
    </row>
    <row r="27" spans="1:3" x14ac:dyDescent="0.25">
      <c r="A27" s="1">
        <v>13</v>
      </c>
      <c r="B27" s="1">
        <v>0.104660932930009</v>
      </c>
      <c r="C27" s="1">
        <v>5.0689906424153497</v>
      </c>
    </row>
    <row r="28" spans="1:3" x14ac:dyDescent="0.25">
      <c r="A28" s="1">
        <v>13.5</v>
      </c>
      <c r="B28" s="1">
        <v>0.12230281209678701</v>
      </c>
      <c r="C28" s="1">
        <v>4.6586998871313501</v>
      </c>
    </row>
    <row r="29" spans="1:3" x14ac:dyDescent="0.25">
      <c r="A29" s="1">
        <v>14</v>
      </c>
      <c r="B29" s="1">
        <v>0.14173151607442899</v>
      </c>
      <c r="C29" s="1">
        <v>4.77376382687053</v>
      </c>
    </row>
    <row r="30" spans="1:3" x14ac:dyDescent="0.25">
      <c r="A30" s="1">
        <v>14.5</v>
      </c>
      <c r="B30" s="1">
        <v>0.16178623605468401</v>
      </c>
      <c r="C30" s="1">
        <v>4.6604985492699997</v>
      </c>
    </row>
    <row r="31" spans="1:3" x14ac:dyDescent="0.25">
      <c r="A31" s="1">
        <v>15</v>
      </c>
      <c r="B31" s="1">
        <v>0.18211047754302101</v>
      </c>
      <c r="C31" s="1">
        <v>4.3500292846509199</v>
      </c>
    </row>
    <row r="32" spans="1:3" x14ac:dyDescent="0.25">
      <c r="A32" s="1">
        <v>15.5</v>
      </c>
      <c r="B32" s="1">
        <v>0.204162543881348</v>
      </c>
      <c r="C32" s="1">
        <v>4.3654943398054904</v>
      </c>
    </row>
    <row r="33" spans="1:3" x14ac:dyDescent="0.25">
      <c r="A33" s="1">
        <v>16</v>
      </c>
      <c r="B33" s="1">
        <v>0.22460394642189599</v>
      </c>
      <c r="C33" s="1">
        <v>4.01790894365356</v>
      </c>
    </row>
    <row r="34" spans="1:3" x14ac:dyDescent="0.25">
      <c r="A34" s="1">
        <v>16.5</v>
      </c>
      <c r="B34" s="1">
        <v>0.24860573364694499</v>
      </c>
      <c r="C34" s="1">
        <v>4.0960588873711501</v>
      </c>
    </row>
    <row r="35" spans="1:3" x14ac:dyDescent="0.25">
      <c r="A35" s="1">
        <v>17</v>
      </c>
      <c r="B35" s="1">
        <v>0.27210986428158002</v>
      </c>
      <c r="C35" s="1">
        <v>4.0062343632103499</v>
      </c>
    </row>
    <row r="36" spans="1:3" x14ac:dyDescent="0.25">
      <c r="A36" s="1">
        <v>17.5</v>
      </c>
      <c r="B36" s="1">
        <v>0.29514808258703801</v>
      </c>
      <c r="C36" s="1">
        <v>3.66233955526581</v>
      </c>
    </row>
    <row r="37" spans="1:3" x14ac:dyDescent="0.25">
      <c r="A37" s="1">
        <v>18</v>
      </c>
      <c r="B37" s="1">
        <v>0.32129312201947802</v>
      </c>
      <c r="C37" s="1">
        <v>3.7433467945214698</v>
      </c>
    </row>
    <row r="38" spans="1:3" x14ac:dyDescent="0.25">
      <c r="A38" s="1">
        <v>18.5</v>
      </c>
      <c r="B38" s="1">
        <v>0.34574550969596501</v>
      </c>
      <c r="C38" s="1">
        <v>3.6030151126419199</v>
      </c>
    </row>
    <row r="39" spans="1:3" x14ac:dyDescent="0.25">
      <c r="A39" s="1">
        <v>19</v>
      </c>
      <c r="B39" s="1">
        <v>0.36979104772007998</v>
      </c>
      <c r="C39" s="1">
        <v>3.2858996841897201</v>
      </c>
    </row>
    <row r="40" spans="1:3" x14ac:dyDescent="0.25">
      <c r="A40" s="1">
        <v>19.5</v>
      </c>
      <c r="B40" s="1">
        <v>0.35658765462586001</v>
      </c>
      <c r="C40" s="1">
        <v>0.55438714580735804</v>
      </c>
    </row>
    <row r="41" spans="1:3" x14ac:dyDescent="0.25">
      <c r="A41" s="1">
        <v>20</v>
      </c>
      <c r="B41" s="1">
        <v>0.35324992899688401</v>
      </c>
      <c r="C41" s="1">
        <v>0.481635384433026</v>
      </c>
    </row>
    <row r="42" spans="1:3" x14ac:dyDescent="0.25">
      <c r="A42" s="1">
        <v>20.5</v>
      </c>
      <c r="B42" s="1">
        <v>0.33718761776475797</v>
      </c>
      <c r="C42" s="1">
        <v>0.37431880210614199</v>
      </c>
    </row>
    <row r="43" spans="1:3" x14ac:dyDescent="0.25">
      <c r="A43" s="1">
        <v>21</v>
      </c>
      <c r="B43" s="1">
        <v>0.330621746925854</v>
      </c>
      <c r="C43" s="1">
        <v>0.26667985900107799</v>
      </c>
    </row>
    <row r="44" spans="1:3" x14ac:dyDescent="0.25">
      <c r="A44" s="1">
        <v>21.5</v>
      </c>
      <c r="B44" s="1">
        <v>0.32541936560652701</v>
      </c>
      <c r="C44" s="1">
        <v>0.25490775715038599</v>
      </c>
    </row>
    <row r="45" spans="1:3" x14ac:dyDescent="0.25">
      <c r="A45" s="1">
        <v>22</v>
      </c>
      <c r="B45" s="1">
        <v>0.321997309638552</v>
      </c>
      <c r="C45" s="1">
        <v>0.20374756443059</v>
      </c>
    </row>
    <row r="46" spans="1:3" x14ac:dyDescent="0.25">
      <c r="A46" s="1">
        <v>22.5</v>
      </c>
      <c r="B46" s="1">
        <v>0.318188180402595</v>
      </c>
      <c r="C46" s="1">
        <v>0.20389603848007001</v>
      </c>
    </row>
    <row r="47" spans="1:3" x14ac:dyDescent="0.25">
      <c r="A47" s="1">
        <v>23</v>
      </c>
      <c r="B47" s="1">
        <v>0.31524768236191097</v>
      </c>
      <c r="C47" s="1">
        <v>0.176296611312067</v>
      </c>
    </row>
    <row r="48" spans="1:3" x14ac:dyDescent="0.25">
      <c r="A48" s="1">
        <v>23.5</v>
      </c>
      <c r="B48" s="1">
        <v>0.31204455643991602</v>
      </c>
      <c r="C48" s="1">
        <v>0.17588278254884801</v>
      </c>
    </row>
    <row r="49" spans="1:3" x14ac:dyDescent="0.25">
      <c r="A49" s="1">
        <v>24</v>
      </c>
      <c r="B49" s="1">
        <v>0.30943021030228401</v>
      </c>
      <c r="C49" s="1">
        <v>0.16489261763597299</v>
      </c>
    </row>
    <row r="50" spans="1:3" x14ac:dyDescent="0.25">
      <c r="A50" s="1">
        <v>24.5</v>
      </c>
      <c r="B50" s="1">
        <v>0.30666733603261398</v>
      </c>
      <c r="C50" s="1">
        <v>0.15577424280204</v>
      </c>
    </row>
    <row r="51" spans="1:3" x14ac:dyDescent="0.25">
      <c r="A51" s="1">
        <v>25</v>
      </c>
      <c r="B51" s="1">
        <v>0.30432511353598701</v>
      </c>
      <c r="C51" s="1">
        <v>0.15337099410994001</v>
      </c>
    </row>
    <row r="52" spans="1:3" x14ac:dyDescent="0.25">
      <c r="A52" s="1">
        <v>25.5</v>
      </c>
      <c r="B52" s="1">
        <v>0.30190329229770702</v>
      </c>
      <c r="C52" s="1">
        <v>0.14480846887249099</v>
      </c>
    </row>
    <row r="53" spans="1:3" x14ac:dyDescent="0.25">
      <c r="A53" s="1">
        <v>26</v>
      </c>
      <c r="B53" s="1">
        <v>0.29978903077890301</v>
      </c>
      <c r="C53" s="1">
        <v>0.142765177613835</v>
      </c>
    </row>
    <row r="54" spans="1:3" x14ac:dyDescent="0.25">
      <c r="A54" s="1">
        <v>26.5</v>
      </c>
      <c r="B54" s="1">
        <v>0.297637633551606</v>
      </c>
      <c r="C54" s="1">
        <v>0.13567510375813699</v>
      </c>
    </row>
    <row r="55" spans="1:3" x14ac:dyDescent="0.25">
      <c r="A55" s="1">
        <v>27</v>
      </c>
      <c r="B55" s="1">
        <v>0.29571537398342701</v>
      </c>
      <c r="C55" s="1">
        <v>0.13320896777184499</v>
      </c>
    </row>
    <row r="56" spans="1:3" x14ac:dyDescent="0.25">
      <c r="A56" s="1">
        <v>27.5</v>
      </c>
      <c r="B56" s="1">
        <v>0.293782461258845</v>
      </c>
      <c r="C56" s="1">
        <v>0.12727331732356001</v>
      </c>
    </row>
    <row r="57" spans="1:3" x14ac:dyDescent="0.25">
      <c r="A57" s="1">
        <v>28</v>
      </c>
      <c r="B57" s="1">
        <v>0.29202326186664002</v>
      </c>
      <c r="C57" s="1">
        <v>0.124618277013177</v>
      </c>
    </row>
    <row r="58" spans="1:3" x14ac:dyDescent="0.25">
      <c r="A58" s="1">
        <v>28.5</v>
      </c>
      <c r="B58" s="1">
        <v>0.29026977757479799</v>
      </c>
      <c r="C58" s="1">
        <v>0.119576111563002</v>
      </c>
    </row>
    <row r="59" spans="1:3" x14ac:dyDescent="0.25">
      <c r="A59" s="1">
        <v>29</v>
      </c>
      <c r="B59" s="1">
        <v>0.28865022848371802</v>
      </c>
      <c r="C59" s="1">
        <v>0.11687226793539</v>
      </c>
    </row>
    <row r="60" spans="1:3" x14ac:dyDescent="0.25">
      <c r="A60" s="1">
        <v>29.5</v>
      </c>
      <c r="B60" s="1">
        <v>0.28704622910588901</v>
      </c>
      <c r="C60" s="1">
        <v>0.112526464931126</v>
      </c>
    </row>
    <row r="61" spans="1:3" x14ac:dyDescent="0.25">
      <c r="A61" s="1">
        <v>30</v>
      </c>
      <c r="B61" s="1">
        <v>0.28554722677965999</v>
      </c>
      <c r="C61" s="1">
        <v>0.109858356146059</v>
      </c>
    </row>
    <row r="62" spans="1:3" x14ac:dyDescent="0.25">
      <c r="A62" s="1">
        <v>30.5</v>
      </c>
      <c r="B62" s="1">
        <v>0.28406936911046698</v>
      </c>
      <c r="C62" s="1">
        <v>0.10606299786232</v>
      </c>
    </row>
    <row r="63" spans="1:3" x14ac:dyDescent="0.25">
      <c r="A63" s="1">
        <v>31</v>
      </c>
      <c r="B63" s="1">
        <v>0.282675189454477</v>
      </c>
      <c r="C63" s="1">
        <v>0.103480618278865</v>
      </c>
    </row>
    <row r="64" spans="1:3" x14ac:dyDescent="0.25">
      <c r="A64" s="1">
        <v>31.5</v>
      </c>
      <c r="B64" s="1">
        <v>0.281305011253701</v>
      </c>
      <c r="C64" s="1">
        <v>0.10012754899009101</v>
      </c>
    </row>
    <row r="65" spans="1:3" x14ac:dyDescent="0.25">
      <c r="A65" s="1">
        <v>32</v>
      </c>
      <c r="B65" s="1">
        <v>0.280002612418916</v>
      </c>
      <c r="C65" s="1">
        <v>9.7658950921746202E-2</v>
      </c>
    </row>
    <row r="66" spans="1:3" x14ac:dyDescent="0.25">
      <c r="A66" s="1">
        <v>32.5</v>
      </c>
      <c r="B66" s="1">
        <v>0.27872532458615901</v>
      </c>
      <c r="C66" s="1">
        <v>9.4667204988174394E-2</v>
      </c>
    </row>
    <row r="67" spans="1:3" x14ac:dyDescent="0.25">
      <c r="A67" s="1">
        <v>33</v>
      </c>
      <c r="B67" s="1">
        <v>0.27750381514612099</v>
      </c>
      <c r="C67" s="1">
        <v>9.2326421266299794E-2</v>
      </c>
    </row>
    <row r="68" spans="1:3" x14ac:dyDescent="0.25">
      <c r="A68" s="1">
        <v>33.5</v>
      </c>
      <c r="B68" s="1">
        <v>0.276307433891814</v>
      </c>
      <c r="C68" s="1">
        <v>8.9634561885744493E-2</v>
      </c>
    </row>
    <row r="69" spans="1:3" x14ac:dyDescent="0.25">
      <c r="A69" s="1">
        <v>34</v>
      </c>
      <c r="B69" s="1">
        <v>0.27515766077612802</v>
      </c>
      <c r="C69" s="1">
        <v>8.7426710330542501E-2</v>
      </c>
    </row>
    <row r="70" spans="1:3" x14ac:dyDescent="0.25">
      <c r="A70" s="1">
        <v>34.5</v>
      </c>
      <c r="B70" s="1">
        <v>0.27403237233323602</v>
      </c>
      <c r="C70" s="1">
        <v>8.4987414160611605E-2</v>
      </c>
    </row>
    <row r="71" spans="1:3" x14ac:dyDescent="0.25">
      <c r="A71" s="1">
        <v>35</v>
      </c>
      <c r="B71" s="1">
        <v>0.27294659740445998</v>
      </c>
      <c r="C71" s="1">
        <v>8.2912026868206104E-2</v>
      </c>
    </row>
    <row r="72" spans="1:3" x14ac:dyDescent="0.25">
      <c r="A72" s="1">
        <v>35.5</v>
      </c>
      <c r="B72" s="1">
        <v>0.27188428570933798</v>
      </c>
      <c r="C72" s="1">
        <v>8.0688272895505606E-2</v>
      </c>
    </row>
    <row r="73" spans="1:3" x14ac:dyDescent="0.25">
      <c r="A73" s="1">
        <v>36</v>
      </c>
      <c r="B73" s="1">
        <v>0.270855929371834</v>
      </c>
      <c r="C73" s="1">
        <v>7.8741478851811306E-2</v>
      </c>
    </row>
    <row r="74" spans="1:3" x14ac:dyDescent="0.25">
      <c r="A74" s="1">
        <v>36.5</v>
      </c>
      <c r="B74" s="1">
        <v>0.26984982025876397</v>
      </c>
      <c r="C74" s="1">
        <v>7.6703855539800095E-2</v>
      </c>
    </row>
    <row r="75" spans="1:3" x14ac:dyDescent="0.25">
      <c r="A75" s="1">
        <v>37</v>
      </c>
      <c r="B75" s="1">
        <v>0.26887325662138101</v>
      </c>
      <c r="C75" s="1">
        <v>7.4879811622642303E-2</v>
      </c>
    </row>
    <row r="76" spans="1:3" x14ac:dyDescent="0.25">
      <c r="A76" s="1">
        <v>37.5</v>
      </c>
      <c r="B76" s="1">
        <v>0.26791764668845403</v>
      </c>
      <c r="C76" s="1">
        <v>7.3004599694174097E-2</v>
      </c>
    </row>
    <row r="77" spans="1:3" x14ac:dyDescent="0.25">
      <c r="A77" s="1">
        <v>38</v>
      </c>
      <c r="B77" s="1">
        <v>0.26698803887783601</v>
      </c>
      <c r="C77" s="1">
        <v>7.1296424652354404E-2</v>
      </c>
    </row>
    <row r="78" spans="1:3" x14ac:dyDescent="0.25">
      <c r="A78" s="1">
        <v>38.5</v>
      </c>
      <c r="B78" s="1">
        <v>0.266078086733752</v>
      </c>
      <c r="C78" s="1">
        <v>6.9564219446195605E-2</v>
      </c>
    </row>
    <row r="79" spans="1:3" x14ac:dyDescent="0.25">
      <c r="A79" s="1">
        <v>39</v>
      </c>
      <c r="B79" s="1">
        <v>0.26519125377462599</v>
      </c>
      <c r="C79" s="1">
        <v>6.7964597527585005E-2</v>
      </c>
    </row>
    <row r="80" spans="1:3" x14ac:dyDescent="0.25">
      <c r="A80" s="1">
        <v>39.5</v>
      </c>
      <c r="B80" s="1">
        <v>0.26432281779087402</v>
      </c>
      <c r="C80" s="1">
        <v>6.6359309089361607E-2</v>
      </c>
    </row>
    <row r="81" spans="1:3" x14ac:dyDescent="0.25">
      <c r="A81" s="1">
        <v>40</v>
      </c>
      <c r="B81" s="1">
        <v>0.26347512648573901</v>
      </c>
      <c r="C81" s="1">
        <v>6.48608736059023E-2</v>
      </c>
    </row>
    <row r="82" spans="1:3" x14ac:dyDescent="0.25">
      <c r="A82" s="1">
        <v>40.5</v>
      </c>
      <c r="B82" s="1">
        <v>0.262644637585913</v>
      </c>
      <c r="C82" s="1">
        <v>6.3368993265102799E-2</v>
      </c>
    </row>
    <row r="83" spans="1:3" x14ac:dyDescent="0.25">
      <c r="A83" s="1">
        <v>41</v>
      </c>
      <c r="B83" s="1">
        <v>0.261832914312434</v>
      </c>
      <c r="C83" s="1">
        <v>6.1964563623798603E-2</v>
      </c>
    </row>
    <row r="84" spans="1:3" x14ac:dyDescent="0.25">
      <c r="A84" s="1">
        <v>41.5</v>
      </c>
      <c r="B84" s="1">
        <v>0.26103727541259603</v>
      </c>
      <c r="C84" s="1">
        <v>6.0574620140280699E-2</v>
      </c>
    </row>
    <row r="85" spans="1:3" x14ac:dyDescent="0.25">
      <c r="A85" s="1">
        <v>42</v>
      </c>
      <c r="B85" s="1">
        <v>0.26025873386959802</v>
      </c>
      <c r="C85" s="1">
        <v>5.9257341620269799E-2</v>
      </c>
    </row>
    <row r="86" spans="1:3" x14ac:dyDescent="0.25">
      <c r="A86" s="1">
        <v>42.5</v>
      </c>
      <c r="B86" s="1">
        <v>0.25949523977106298</v>
      </c>
      <c r="C86" s="1">
        <v>5.7959493349155899E-2</v>
      </c>
    </row>
    <row r="87" spans="1:3" x14ac:dyDescent="0.25">
      <c r="A87" s="1">
        <v>43</v>
      </c>
      <c r="B87" s="1">
        <v>0.25874742155304697</v>
      </c>
      <c r="C87" s="1">
        <v>5.6722912762878303E-2</v>
      </c>
    </row>
    <row r="88" spans="1:3" x14ac:dyDescent="0.25">
      <c r="A88" s="1">
        <v>43.5</v>
      </c>
      <c r="B88" s="1">
        <v>0.25801369466092799</v>
      </c>
      <c r="C88" s="1">
        <v>5.5508638276888699E-2</v>
      </c>
    </row>
    <row r="89" spans="1:3" x14ac:dyDescent="0.25">
      <c r="A89" s="1">
        <v>44</v>
      </c>
      <c r="B89" s="1">
        <v>0.25729442019301302</v>
      </c>
      <c r="C89" s="1">
        <v>5.4346737833445902E-2</v>
      </c>
    </row>
    <row r="90" spans="1:3" x14ac:dyDescent="0.25">
      <c r="A90" s="1">
        <v>44.5</v>
      </c>
      <c r="B90" s="1">
        <v>0.256588358576055</v>
      </c>
      <c r="C90" s="1">
        <v>5.3208598460302597E-2</v>
      </c>
    </row>
    <row r="91" spans="1:3" x14ac:dyDescent="0.25">
      <c r="A91" s="1">
        <v>45</v>
      </c>
      <c r="B91" s="1">
        <v>0.255895686448469</v>
      </c>
      <c r="C91" s="1">
        <v>5.2115802857684398E-2</v>
      </c>
    </row>
    <row r="92" spans="1:3" x14ac:dyDescent="0.25">
      <c r="A92" s="1">
        <v>45.5</v>
      </c>
      <c r="B92" s="1">
        <v>0.25521542159308602</v>
      </c>
      <c r="C92" s="1">
        <v>5.1047258236025302E-2</v>
      </c>
    </row>
    <row r="93" spans="1:3" x14ac:dyDescent="0.25">
      <c r="A93" s="1">
        <v>46</v>
      </c>
      <c r="B93" s="1">
        <v>0.25454761472986198</v>
      </c>
      <c r="C93" s="1">
        <v>5.0018425075512199E-2</v>
      </c>
    </row>
    <row r="94" spans="1:3" x14ac:dyDescent="0.25">
      <c r="A94" s="1">
        <v>46.5</v>
      </c>
      <c r="B94" s="1">
        <v>0.25389147696287201</v>
      </c>
      <c r="C94" s="1">
        <v>4.9013688174426001E-2</v>
      </c>
    </row>
    <row r="95" spans="1:3" x14ac:dyDescent="0.25">
      <c r="A95" s="1">
        <v>47</v>
      </c>
      <c r="B95" s="1">
        <v>0.25324697437053401</v>
      </c>
      <c r="C95" s="1">
        <v>4.8044088444466303E-2</v>
      </c>
    </row>
    <row r="96" spans="1:3" x14ac:dyDescent="0.25">
      <c r="A96" s="1">
        <v>47.5</v>
      </c>
      <c r="B96" s="1">
        <v>0.252613464387275</v>
      </c>
      <c r="C96" s="1">
        <v>4.7098010249449103E-2</v>
      </c>
    </row>
    <row r="97" spans="1:3" x14ac:dyDescent="0.25">
      <c r="A97" s="1">
        <v>48</v>
      </c>
      <c r="B97" s="1">
        <v>0.25199085747442201</v>
      </c>
      <c r="C97" s="1">
        <v>4.6183303354134501E-2</v>
      </c>
    </row>
    <row r="98" spans="1:3" x14ac:dyDescent="0.25">
      <c r="A98" s="1">
        <v>48.5</v>
      </c>
      <c r="B98" s="1">
        <v>0.25137862275872602</v>
      </c>
      <c r="C98" s="1">
        <v>4.5291280082843402E-2</v>
      </c>
    </row>
    <row r="99" spans="1:3" x14ac:dyDescent="0.25">
      <c r="A99" s="1">
        <v>49</v>
      </c>
      <c r="B99" s="1">
        <v>0.25077663541282502</v>
      </c>
      <c r="C99" s="1">
        <v>4.4427486347181397E-2</v>
      </c>
    </row>
    <row r="100" spans="1:3" x14ac:dyDescent="0.25">
      <c r="A100" s="1">
        <v>49.5</v>
      </c>
      <c r="B100" s="1">
        <v>0.25018445059972899</v>
      </c>
      <c r="C100" s="1">
        <v>4.3585383954714903E-2</v>
      </c>
    </row>
    <row r="101" spans="1:3" x14ac:dyDescent="0.25">
      <c r="A101" s="1">
        <v>50</v>
      </c>
      <c r="B101" s="1">
        <v>0.249601922361854</v>
      </c>
      <c r="C101" s="1">
        <v>4.2768856492836897E-2</v>
      </c>
    </row>
    <row r="102" spans="1:3" x14ac:dyDescent="0.25">
      <c r="A102" s="1">
        <v>50.5</v>
      </c>
      <c r="B102" s="1">
        <v>0.24902867279529101</v>
      </c>
      <c r="C102" s="1">
        <v>4.1972948586960802E-2</v>
      </c>
    </row>
    <row r="103" spans="1:3" x14ac:dyDescent="0.25">
      <c r="A103" s="1">
        <v>51</v>
      </c>
      <c r="B103" s="1">
        <v>0.24846454459764</v>
      </c>
      <c r="C103" s="1">
        <v>4.12003457130595E-2</v>
      </c>
    </row>
    <row r="104" spans="1:3" x14ac:dyDescent="0.25">
      <c r="A104" s="1">
        <v>51.5</v>
      </c>
      <c r="B104" s="1">
        <v>0.24790921249267101</v>
      </c>
      <c r="C104" s="1">
        <v>4.0447261981893801E-2</v>
      </c>
    </row>
    <row r="105" spans="1:3" x14ac:dyDescent="0.25">
      <c r="A105" s="1">
        <v>52</v>
      </c>
      <c r="B105" s="1">
        <v>0.247362514522835</v>
      </c>
      <c r="C105" s="1">
        <v>3.97155208698367E-2</v>
      </c>
    </row>
    <row r="106" spans="1:3" x14ac:dyDescent="0.25">
      <c r="A106" s="1">
        <v>52.5</v>
      </c>
      <c r="B106" s="1">
        <v>0.24682416726012499</v>
      </c>
      <c r="C106" s="1">
        <v>3.9002203838794998E-2</v>
      </c>
    </row>
    <row r="107" spans="1:3" x14ac:dyDescent="0.25">
      <c r="A107" s="1">
        <v>53</v>
      </c>
      <c r="B107" s="1">
        <v>0.24629400859649</v>
      </c>
      <c r="C107" s="1">
        <v>3.8308515820029802E-2</v>
      </c>
    </row>
    <row r="108" spans="1:3" x14ac:dyDescent="0.25">
      <c r="A108" s="1">
        <v>53.5</v>
      </c>
      <c r="B108" s="1">
        <v>0.24577178877324399</v>
      </c>
      <c r="C108" s="1">
        <v>3.7632184278228502E-2</v>
      </c>
    </row>
    <row r="109" spans="1:3" x14ac:dyDescent="0.25">
      <c r="A109" s="1">
        <v>54</v>
      </c>
      <c r="B109" s="1">
        <v>0.24525734849848299</v>
      </c>
      <c r="C109" s="1">
        <v>3.6973971960509402E-2</v>
      </c>
    </row>
    <row r="110" spans="1:3" x14ac:dyDescent="0.25">
      <c r="A110" s="1">
        <v>54.5</v>
      </c>
      <c r="B110" s="1">
        <v>0.244750465431716</v>
      </c>
      <c r="C110" s="1">
        <v>3.63320897822536E-2</v>
      </c>
    </row>
    <row r="111" spans="1:3" x14ac:dyDescent="0.25">
      <c r="A111" s="1">
        <v>55</v>
      </c>
      <c r="B111" s="1">
        <v>0.24425098498599501</v>
      </c>
      <c r="C111" s="1">
        <v>3.5706986038100998E-2</v>
      </c>
    </row>
    <row r="112" spans="1:3" x14ac:dyDescent="0.25">
      <c r="A112" s="1">
        <v>55.5</v>
      </c>
      <c r="B112" s="1">
        <v>0.243758707422736</v>
      </c>
      <c r="C112" s="1">
        <v>3.5097235411676898E-2</v>
      </c>
    </row>
    <row r="113" spans="1:3" x14ac:dyDescent="0.25">
      <c r="A113" s="1">
        <v>56</v>
      </c>
      <c r="B113" s="1">
        <v>0.243273483998273</v>
      </c>
      <c r="C113" s="1">
        <v>3.4503064201564397E-2</v>
      </c>
    </row>
    <row r="114" spans="1:3" x14ac:dyDescent="0.25">
      <c r="A114" s="1">
        <v>56.5</v>
      </c>
      <c r="B114" s="1">
        <v>0.242795133833036</v>
      </c>
      <c r="C114" s="1">
        <v>3.3923322492317297E-2</v>
      </c>
    </row>
    <row r="115" spans="1:3" x14ac:dyDescent="0.25">
      <c r="A115" s="1">
        <v>57</v>
      </c>
      <c r="B115" s="1">
        <v>0.242323514647384</v>
      </c>
      <c r="C115" s="1">
        <v>3.3358081438050302E-2</v>
      </c>
    </row>
    <row r="116" spans="1:3" x14ac:dyDescent="0.25">
      <c r="A116" s="1">
        <v>57.5</v>
      </c>
      <c r="B116" s="1">
        <v>0.24185846148495299</v>
      </c>
      <c r="C116" s="1">
        <v>3.2806401074969398E-2</v>
      </c>
    </row>
    <row r="117" spans="1:3" x14ac:dyDescent="0.25">
      <c r="A117" s="1">
        <v>58</v>
      </c>
      <c r="B117" s="1">
        <v>0.24139983879722299</v>
      </c>
      <c r="C117" s="1">
        <v>3.2268245670004199E-2</v>
      </c>
    </row>
    <row r="118" spans="1:3" x14ac:dyDescent="0.25">
      <c r="A118" s="1">
        <v>58.5</v>
      </c>
      <c r="B118" s="1">
        <v>0.24094749522602499</v>
      </c>
      <c r="C118" s="1">
        <v>3.1742836568458901E-2</v>
      </c>
    </row>
    <row r="119" spans="1:3" x14ac:dyDescent="0.25">
      <c r="A119" s="1">
        <v>59</v>
      </c>
      <c r="B119" s="1">
        <v>0.24050130198421801</v>
      </c>
      <c r="C119" s="1">
        <v>3.1230065900319699E-2</v>
      </c>
    </row>
    <row r="120" spans="1:3" x14ac:dyDescent="0.25">
      <c r="A120" s="1">
        <v>59.5</v>
      </c>
      <c r="B120" s="1">
        <v>0.24006111945162001</v>
      </c>
      <c r="C120" s="1">
        <v>3.07292800281374E-2</v>
      </c>
    </row>
    <row r="121" spans="1:3" x14ac:dyDescent="0.25">
      <c r="A121" s="1">
        <v>60</v>
      </c>
      <c r="B121" s="1">
        <v>0.23962682547744699</v>
      </c>
      <c r="C121" s="1">
        <v>3.0240323883750701E-2</v>
      </c>
    </row>
    <row r="122" spans="1:3" x14ac:dyDescent="0.25">
      <c r="A122" s="1">
        <v>60.5</v>
      </c>
      <c r="B122" s="1">
        <v>0.23919829067523399</v>
      </c>
      <c r="C122" s="1">
        <v>2.9762641651804998E-2</v>
      </c>
    </row>
    <row r="123" spans="1:3" x14ac:dyDescent="0.25">
      <c r="A123" s="1">
        <v>61</v>
      </c>
      <c r="B123" s="1">
        <v>0.238775399307603</v>
      </c>
      <c r="C123" s="1">
        <v>2.9296048879608901E-2</v>
      </c>
    </row>
    <row r="124" spans="1:3" x14ac:dyDescent="0.25">
      <c r="A124" s="1">
        <v>61.5</v>
      </c>
      <c r="B124" s="1">
        <v>0.238358030993185</v>
      </c>
      <c r="C124" s="1">
        <v>2.8840067095035799E-2</v>
      </c>
    </row>
    <row r="125" spans="1:3" x14ac:dyDescent="0.25">
      <c r="A125" s="1">
        <v>62</v>
      </c>
      <c r="B125" s="1">
        <v>0.23794607612597399</v>
      </c>
      <c r="C125" s="1">
        <v>2.83944951036901E-2</v>
      </c>
    </row>
    <row r="126" spans="1:3" x14ac:dyDescent="0.25">
      <c r="A126" s="1">
        <v>62.5</v>
      </c>
      <c r="B126" s="1">
        <v>0.23753942231502201</v>
      </c>
      <c r="C126" s="1">
        <v>2.7958916269802601E-2</v>
      </c>
    </row>
    <row r="127" spans="1:3" x14ac:dyDescent="0.25">
      <c r="A127" s="1">
        <v>63</v>
      </c>
      <c r="B127" s="1">
        <v>0.237137965773249</v>
      </c>
      <c r="C127" s="1">
        <v>2.7533121551340099E-2</v>
      </c>
    </row>
    <row r="128" spans="1:3" x14ac:dyDescent="0.25">
      <c r="A128" s="1">
        <v>63.5</v>
      </c>
      <c r="B128" s="1">
        <v>0.236741601252977</v>
      </c>
      <c r="C128" s="1">
        <v>2.71167443335232E-2</v>
      </c>
    </row>
    <row r="129" spans="1:3" x14ac:dyDescent="0.25">
      <c r="A129" s="1">
        <v>64</v>
      </c>
      <c r="B129" s="1">
        <v>0.236350230461042</v>
      </c>
      <c r="C129" s="1">
        <v>2.6709573907826301E-2</v>
      </c>
    </row>
    <row r="130" spans="1:3" x14ac:dyDescent="0.25">
      <c r="A130" s="1">
        <v>64.5</v>
      </c>
      <c r="B130" s="1">
        <v>0.23596375457898899</v>
      </c>
      <c r="C130" s="1">
        <v>2.6311284614686199E-2</v>
      </c>
    </row>
    <row r="131" spans="1:3" x14ac:dyDescent="0.25">
      <c r="A131" s="1">
        <v>65</v>
      </c>
      <c r="B131" s="1">
        <v>0.235582080482242</v>
      </c>
      <c r="C131" s="1">
        <v>2.59216683013298E-2</v>
      </c>
    </row>
    <row r="132" spans="1:3" x14ac:dyDescent="0.25">
      <c r="A132" s="1">
        <v>65.5</v>
      </c>
      <c r="B132" s="1">
        <v>0.23520511517364501</v>
      </c>
      <c r="C132" s="1">
        <v>2.5540433252907401E-2</v>
      </c>
    </row>
    <row r="133" spans="1:3" x14ac:dyDescent="0.25">
      <c r="A133" s="1">
        <v>66</v>
      </c>
      <c r="B133" s="1">
        <v>0.23483277037978001</v>
      </c>
      <c r="C133" s="1">
        <v>2.5167376685029299E-2</v>
      </c>
    </row>
    <row r="134" spans="1:3" x14ac:dyDescent="0.25">
      <c r="A134" s="1">
        <v>66.5</v>
      </c>
      <c r="B134" s="1">
        <v>0.23446495840218301</v>
      </c>
      <c r="C134" s="1">
        <v>2.4802235359941499E-2</v>
      </c>
    </row>
    <row r="135" spans="1:3" x14ac:dyDescent="0.25">
      <c r="A135" s="1">
        <v>67</v>
      </c>
      <c r="B135" s="1">
        <v>0.23410159551405901</v>
      </c>
      <c r="C135" s="1">
        <v>2.4444813663684398E-2</v>
      </c>
    </row>
    <row r="136" spans="1:3" x14ac:dyDescent="0.25">
      <c r="A136" s="1">
        <v>67.5</v>
      </c>
      <c r="B136" s="1">
        <v>0.23374259886260901</v>
      </c>
      <c r="C136" s="1">
        <v>2.40948725316237E-2</v>
      </c>
    </row>
    <row r="137" spans="1:3" x14ac:dyDescent="0.25">
      <c r="A137" s="1">
        <v>68</v>
      </c>
      <c r="B137" s="1">
        <v>0.23338788897860299</v>
      </c>
      <c r="C137" s="1">
        <v>2.37522246026814E-2</v>
      </c>
    </row>
    <row r="138" spans="1:3" x14ac:dyDescent="0.25">
      <c r="A138" s="1">
        <v>68.5</v>
      </c>
      <c r="B138" s="1">
        <v>0.23303738745927799</v>
      </c>
      <c r="C138" s="1">
        <v>2.3416651562882598E-2</v>
      </c>
    </row>
    <row r="139" spans="1:3" x14ac:dyDescent="0.25">
      <c r="A139" s="1">
        <v>69</v>
      </c>
      <c r="B139" s="1">
        <v>0.232691018820952</v>
      </c>
      <c r="C139" s="1">
        <v>2.3087974878271599E-2</v>
      </c>
    </row>
    <row r="140" spans="1:3" x14ac:dyDescent="0.25">
      <c r="A140" s="1">
        <v>69.5</v>
      </c>
      <c r="B140" s="1">
        <v>0.232348708762316</v>
      </c>
      <c r="C140" s="1">
        <v>2.27659942349752E-2</v>
      </c>
    </row>
    <row r="141" spans="1:3" x14ac:dyDescent="0.25">
      <c r="A141" s="1">
        <v>70</v>
      </c>
      <c r="B141" s="1">
        <v>0.23201038553074901</v>
      </c>
      <c r="C141" s="1">
        <v>2.24505401451504E-2</v>
      </c>
    </row>
    <row r="142" spans="1:3" x14ac:dyDescent="0.25">
      <c r="A142" s="1">
        <v>70.5</v>
      </c>
      <c r="B142" s="1">
        <v>0.231675978617708</v>
      </c>
      <c r="C142" s="1">
        <v>2.21414280601532E-2</v>
      </c>
    </row>
    <row r="143" spans="1:3" x14ac:dyDescent="0.25">
      <c r="A143" s="1">
        <v>71</v>
      </c>
      <c r="B143" s="1">
        <v>0.23134541976442499</v>
      </c>
      <c r="C143" s="1">
        <v>2.18384975126295E-2</v>
      </c>
    </row>
    <row r="144" spans="1:3" x14ac:dyDescent="0.25">
      <c r="A144" s="1">
        <v>71.5</v>
      </c>
      <c r="B144" s="1">
        <v>0.231018641979647</v>
      </c>
      <c r="C144" s="1">
        <v>2.15415778827437E-2</v>
      </c>
    </row>
    <row r="145" spans="1:3" x14ac:dyDescent="0.25">
      <c r="A145" s="1">
        <v>72</v>
      </c>
      <c r="B145" s="1">
        <v>0.23069558027821799</v>
      </c>
      <c r="C145" s="1">
        <v>2.1250517533420499E-2</v>
      </c>
    </row>
    <row r="146" spans="1:3" x14ac:dyDescent="0.25">
      <c r="A146" s="1">
        <v>72.5</v>
      </c>
      <c r="B146" s="1">
        <v>0.230376170938973</v>
      </c>
      <c r="C146" s="1">
        <v>2.0965158247395799E-2</v>
      </c>
    </row>
    <row r="147" spans="1:3" x14ac:dyDescent="0.25">
      <c r="A147" s="1">
        <v>73</v>
      </c>
      <c r="B147" s="1">
        <v>0.230060352046247</v>
      </c>
      <c r="C147" s="1">
        <v>2.0685356920565601E-2</v>
      </c>
    </row>
    <row r="148" spans="1:3" x14ac:dyDescent="0.25">
      <c r="A148" s="1">
        <v>73.5</v>
      </c>
      <c r="B148" s="1">
        <v>0.229748062926381</v>
      </c>
      <c r="C148" s="1">
        <v>2.0410966455629401E-2</v>
      </c>
    </row>
    <row r="149" spans="1:3" x14ac:dyDescent="0.25">
      <c r="A149" s="1">
        <v>74</v>
      </c>
      <c r="B149" s="1">
        <v>0.22943924454336201</v>
      </c>
      <c r="C149" s="1">
        <v>2.0141851917935501E-2</v>
      </c>
    </row>
    <row r="150" spans="1:3" x14ac:dyDescent="0.25">
      <c r="A150" s="1">
        <v>74.5</v>
      </c>
      <c r="B150" s="1">
        <v>0.229133839069948</v>
      </c>
      <c r="C150" s="1">
        <v>1.98778762406095E-2</v>
      </c>
    </row>
    <row r="151" spans="1:3" x14ac:dyDescent="0.25">
      <c r="A151" s="1">
        <v>75</v>
      </c>
      <c r="B151" s="1">
        <v>0.228831790174328</v>
      </c>
      <c r="C151" s="1">
        <v>1.9618912257851999E-2</v>
      </c>
    </row>
    <row r="152" spans="1:3" x14ac:dyDescent="0.25">
      <c r="A152" s="1">
        <v>75.5</v>
      </c>
      <c r="B152" s="1">
        <v>0.22853304269243499</v>
      </c>
      <c r="C152" s="1">
        <v>1.9364831998274299E-2</v>
      </c>
    </row>
    <row r="153" spans="1:3" x14ac:dyDescent="0.25">
      <c r="A153" s="1">
        <v>76</v>
      </c>
      <c r="B153" s="1">
        <v>0.228237542834208</v>
      </c>
      <c r="C153" s="1">
        <v>1.9115515647597298E-2</v>
      </c>
    </row>
    <row r="154" spans="1:3" x14ac:dyDescent="0.25">
      <c r="A154" s="1">
        <v>76.5</v>
      </c>
      <c r="B154" s="1">
        <v>0.22794523793179799</v>
      </c>
      <c r="C154" s="1">
        <v>1.8870843519827801E-2</v>
      </c>
    </row>
    <row r="155" spans="1:3" x14ac:dyDescent="0.25">
      <c r="A155" s="1">
        <v>77</v>
      </c>
      <c r="B155" s="1">
        <v>0.22765607658635101</v>
      </c>
      <c r="C155" s="1">
        <v>1.8630702732085998E-2</v>
      </c>
    </row>
    <row r="156" spans="1:3" x14ac:dyDescent="0.25">
      <c r="A156" s="1">
        <v>77.5</v>
      </c>
      <c r="B156" s="1">
        <v>0.227370008473431</v>
      </c>
      <c r="C156" s="1">
        <v>1.83949811760372E-2</v>
      </c>
    </row>
    <row r="157" spans="1:3" x14ac:dyDescent="0.25">
      <c r="A157" s="1">
        <v>78</v>
      </c>
      <c r="B157" s="1">
        <v>0.22708698444599101</v>
      </c>
      <c r="C157" s="1">
        <v>1.8163572486949799E-2</v>
      </c>
    </row>
    <row r="158" spans="1:3" x14ac:dyDescent="0.25">
      <c r="A158" s="1">
        <v>78.5</v>
      </c>
      <c r="B158" s="1">
        <v>0.22680695638270401</v>
      </c>
      <c r="C158" s="1">
        <v>1.7936371510528799E-2</v>
      </c>
    </row>
    <row r="159" spans="1:3" x14ac:dyDescent="0.25">
      <c r="A159" s="1">
        <v>79</v>
      </c>
      <c r="B159" s="1">
        <v>0.22717430973519601</v>
      </c>
      <c r="C159" s="1">
        <v>5.1292921060062002E-2</v>
      </c>
    </row>
    <row r="160" spans="1:3" x14ac:dyDescent="0.25">
      <c r="A160" s="1">
        <v>79.5</v>
      </c>
      <c r="B160" s="1">
        <v>0.198307975277601</v>
      </c>
      <c r="C160" s="1">
        <v>3.2261018161750399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09FF-26F4-43D6-964F-6F77387341CC}">
  <dimension ref="A1:C160"/>
  <sheetViews>
    <sheetView workbookViewId="0"/>
  </sheetViews>
  <sheetFormatPr baseColWidth="10" defaultRowHeight="15" x14ac:dyDescent="0.25"/>
  <cols>
    <col min="1" max="1" width="11.140625" bestFit="1" customWidth="1"/>
    <col min="2" max="2" width="23.42578125" bestFit="1" customWidth="1"/>
    <col min="3" max="3" width="2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0.5</v>
      </c>
      <c r="B2" s="2">
        <v>4.7797726966295001E-6</v>
      </c>
      <c r="C2" s="2">
        <v>2.85159706577431E-5</v>
      </c>
    </row>
    <row r="3" spans="1:3" x14ac:dyDescent="0.25">
      <c r="A3" s="1">
        <v>1</v>
      </c>
      <c r="B3" s="2">
        <v>-5.0174163552800602E-6</v>
      </c>
      <c r="C3" s="2">
        <v>5.2966975513976902E-6</v>
      </c>
    </row>
    <row r="4" spans="1:3" x14ac:dyDescent="0.25">
      <c r="A4" s="1">
        <v>1.5</v>
      </c>
      <c r="B4" s="2">
        <v>-1.63993772345701E-6</v>
      </c>
      <c r="C4" s="2">
        <v>2.95441300754995E-6</v>
      </c>
    </row>
    <row r="5" spans="1:3" x14ac:dyDescent="0.25">
      <c r="A5" s="1">
        <v>2</v>
      </c>
      <c r="B5" s="2">
        <v>-8.31990243274376E-7</v>
      </c>
      <c r="C5" s="2">
        <v>1.8410893207577199E-6</v>
      </c>
    </row>
    <row r="6" spans="1:3" x14ac:dyDescent="0.25">
      <c r="A6" s="1">
        <v>2.5</v>
      </c>
      <c r="B6" s="2">
        <v>-6.3030789011630795E-7</v>
      </c>
      <c r="C6" s="2">
        <v>1.24899545641506E-6</v>
      </c>
    </row>
    <row r="7" spans="1:3" x14ac:dyDescent="0.25">
      <c r="A7" s="1">
        <v>3</v>
      </c>
      <c r="B7" s="2">
        <v>-5.6736902384948895E-7</v>
      </c>
      <c r="C7" s="2">
        <v>9.0644226632652402E-7</v>
      </c>
    </row>
    <row r="8" spans="1:3" x14ac:dyDescent="0.25">
      <c r="A8" s="1">
        <v>3.5</v>
      </c>
      <c r="B8" s="2">
        <v>-5.3818345340496899E-7</v>
      </c>
      <c r="C8" s="2">
        <v>6.8963164341340496E-7</v>
      </c>
    </row>
    <row r="9" spans="1:3" x14ac:dyDescent="0.25">
      <c r="A9" s="1">
        <v>4</v>
      </c>
      <c r="B9" s="2">
        <v>-5.1874882768305403E-7</v>
      </c>
      <c r="C9" s="2">
        <v>5.91225099145378E-7</v>
      </c>
    </row>
    <row r="10" spans="1:3" x14ac:dyDescent="0.25">
      <c r="A10" s="1">
        <v>4.5</v>
      </c>
      <c r="B10" s="2">
        <v>-5.0322010379320599E-7</v>
      </c>
      <c r="C10" s="2">
        <v>5.2530552134960998E-7</v>
      </c>
    </row>
    <row r="11" spans="1:3" x14ac:dyDescent="0.25">
      <c r="A11" s="1">
        <v>5</v>
      </c>
      <c r="B11" s="2">
        <v>-4.8993751106642896E-7</v>
      </c>
      <c r="C11" s="2">
        <v>4.6719971402340201E-7</v>
      </c>
    </row>
    <row r="12" spans="1:3" x14ac:dyDescent="0.25">
      <c r="A12" s="1">
        <v>5.5</v>
      </c>
      <c r="B12" s="2">
        <v>-4.78274489187592E-7</v>
      </c>
      <c r="C12" s="2">
        <v>4.1622053658418199E-7</v>
      </c>
    </row>
    <row r="13" spans="1:3" x14ac:dyDescent="0.25">
      <c r="A13" s="1">
        <v>6</v>
      </c>
      <c r="B13" s="2">
        <v>-4.67901829849129E-7</v>
      </c>
      <c r="C13" s="2">
        <v>3.7159495583072802E-7</v>
      </c>
    </row>
    <row r="14" spans="1:3" x14ac:dyDescent="0.25">
      <c r="A14" s="1">
        <v>6.5</v>
      </c>
      <c r="B14" s="2">
        <v>-4.5860191154981802E-7</v>
      </c>
      <c r="C14" s="2">
        <v>3.3255506147424902E-7</v>
      </c>
    </row>
    <row r="15" spans="1:3" x14ac:dyDescent="0.25">
      <c r="A15" s="1">
        <v>7</v>
      </c>
      <c r="B15" s="2">
        <v>-4.5021348567554498E-7</v>
      </c>
      <c r="C15" s="2">
        <v>2.98383999861191E-7</v>
      </c>
    </row>
    <row r="16" spans="1:3" x14ac:dyDescent="0.25">
      <c r="A16" s="1">
        <v>7.5</v>
      </c>
      <c r="B16" s="2">
        <v>-4.4261037678534201E-7</v>
      </c>
      <c r="C16" s="2">
        <v>2.6843593513623398E-7</v>
      </c>
    </row>
    <row r="17" spans="1:3" x14ac:dyDescent="0.25">
      <c r="A17" s="1">
        <v>8</v>
      </c>
      <c r="B17" s="2">
        <v>-4.3569085500072102E-7</v>
      </c>
      <c r="C17" s="2">
        <v>2.4214150728415598E-7</v>
      </c>
    </row>
    <row r="18" spans="1:3" x14ac:dyDescent="0.25">
      <c r="A18" s="1">
        <v>8.5</v>
      </c>
      <c r="B18" s="2">
        <v>-4.2937109519207699E-7</v>
      </c>
      <c r="C18" s="2">
        <v>2.19005411312284E-7</v>
      </c>
    </row>
    <row r="19" spans="1:3" x14ac:dyDescent="0.25">
      <c r="A19" s="1">
        <v>9</v>
      </c>
      <c r="B19" s="2">
        <v>-4.2358091322290002E-7</v>
      </c>
      <c r="C19" s="2">
        <v>1.9860045580700601E-7</v>
      </c>
    </row>
    <row r="20" spans="1:3" x14ac:dyDescent="0.25">
      <c r="A20" s="1">
        <v>9.5</v>
      </c>
      <c r="B20" s="2">
        <v>-4.1826078257858599E-7</v>
      </c>
      <c r="C20" s="2">
        <v>1.8055985367040301E-7</v>
      </c>
    </row>
    <row r="21" spans="1:3" x14ac:dyDescent="0.25">
      <c r="A21" s="1">
        <v>10</v>
      </c>
      <c r="B21" s="1">
        <v>5.2159888841719999E-3</v>
      </c>
      <c r="C21" s="1">
        <v>4.9979020347423697</v>
      </c>
    </row>
    <row r="22" spans="1:3" x14ac:dyDescent="0.25">
      <c r="A22" s="1">
        <v>10.5</v>
      </c>
      <c r="B22" s="1">
        <v>2.22555793761092E-2</v>
      </c>
      <c r="C22" s="1">
        <v>5.1010339740647597</v>
      </c>
    </row>
    <row r="23" spans="1:3" x14ac:dyDescent="0.25">
      <c r="A23" s="1">
        <v>11</v>
      </c>
      <c r="B23" s="1">
        <v>3.8081241551954401E-2</v>
      </c>
      <c r="C23" s="1">
        <v>5.5830259696798201</v>
      </c>
    </row>
    <row r="24" spans="1:3" x14ac:dyDescent="0.25">
      <c r="A24" s="1">
        <v>11.5</v>
      </c>
      <c r="B24" s="1">
        <v>5.4403891983187999E-2</v>
      </c>
      <c r="C24" s="1">
        <v>5.4190863269391203</v>
      </c>
    </row>
    <row r="25" spans="1:3" x14ac:dyDescent="0.25">
      <c r="A25" s="1">
        <v>12</v>
      </c>
      <c r="B25" s="1">
        <v>7.0070312644598703E-2</v>
      </c>
      <c r="C25" s="1">
        <v>5.01271749258024</v>
      </c>
    </row>
    <row r="26" spans="1:3" x14ac:dyDescent="0.25">
      <c r="A26" s="1">
        <v>12.5</v>
      </c>
      <c r="B26" s="1">
        <v>8.6827606508863994E-2</v>
      </c>
      <c r="C26" s="1">
        <v>5.1757888633379299</v>
      </c>
    </row>
    <row r="27" spans="1:3" x14ac:dyDescent="0.25">
      <c r="A27" s="1">
        <v>13</v>
      </c>
      <c r="B27" s="1">
        <v>0.10466100007082001</v>
      </c>
      <c r="C27" s="1">
        <v>5.0689908582647796</v>
      </c>
    </row>
    <row r="28" spans="1:3" x14ac:dyDescent="0.25">
      <c r="A28" s="1">
        <v>13.5</v>
      </c>
      <c r="B28" s="1">
        <v>0.122302914427681</v>
      </c>
      <c r="C28" s="1">
        <v>4.6587000002066299</v>
      </c>
    </row>
    <row r="29" spans="1:3" x14ac:dyDescent="0.25">
      <c r="A29" s="1">
        <v>14</v>
      </c>
      <c r="B29" s="1">
        <v>0.14173156500348999</v>
      </c>
      <c r="C29" s="1">
        <v>4.77376399956571</v>
      </c>
    </row>
    <row r="30" spans="1:3" x14ac:dyDescent="0.25">
      <c r="A30" s="1">
        <v>14.5</v>
      </c>
      <c r="B30" s="1">
        <v>0.161786302253559</v>
      </c>
      <c r="C30" s="1">
        <v>4.6604987417676602</v>
      </c>
    </row>
    <row r="31" spans="1:3" x14ac:dyDescent="0.25">
      <c r="A31" s="1">
        <v>15</v>
      </c>
      <c r="B31" s="1">
        <v>0.18211057491285601</v>
      </c>
      <c r="C31" s="1">
        <v>4.3500293668682399</v>
      </c>
    </row>
    <row r="32" spans="1:3" x14ac:dyDescent="0.25">
      <c r="A32" s="1">
        <v>15.5</v>
      </c>
      <c r="B32" s="1">
        <v>0.20416260630361799</v>
      </c>
      <c r="C32" s="1">
        <v>4.36549446922933</v>
      </c>
    </row>
    <row r="33" spans="1:3" x14ac:dyDescent="0.25">
      <c r="A33" s="1">
        <v>16</v>
      </c>
      <c r="B33" s="1">
        <v>0.224604045280205</v>
      </c>
      <c r="C33" s="1">
        <v>4.0179090120460401</v>
      </c>
    </row>
    <row r="34" spans="1:3" x14ac:dyDescent="0.25">
      <c r="A34" s="1">
        <v>16.5</v>
      </c>
      <c r="B34" s="1">
        <v>0.24860579044571099</v>
      </c>
      <c r="C34" s="1">
        <v>4.0960590019605299</v>
      </c>
    </row>
    <row r="35" spans="1:3" x14ac:dyDescent="0.25">
      <c r="A35" s="1">
        <v>17</v>
      </c>
      <c r="B35" s="1">
        <v>0.27210993742668299</v>
      </c>
      <c r="C35" s="1">
        <v>4.0062345087989204</v>
      </c>
    </row>
    <row r="36" spans="1:3" x14ac:dyDescent="0.25">
      <c r="A36" s="1">
        <v>17.5</v>
      </c>
      <c r="B36" s="1">
        <v>0.29514819857116698</v>
      </c>
      <c r="C36" s="1">
        <v>3.66233953106304</v>
      </c>
    </row>
    <row r="37" spans="1:3" x14ac:dyDescent="0.25">
      <c r="A37" s="1">
        <v>18</v>
      </c>
      <c r="B37" s="1">
        <v>0.32129318617762198</v>
      </c>
      <c r="C37" s="1">
        <v>3.7433468767593601</v>
      </c>
    </row>
    <row r="38" spans="1:3" x14ac:dyDescent="0.25">
      <c r="A38" s="1">
        <v>18.5</v>
      </c>
      <c r="B38" s="1">
        <v>0.34574559494382101</v>
      </c>
      <c r="C38" s="1">
        <v>3.6030152102433002</v>
      </c>
    </row>
    <row r="39" spans="1:3" x14ac:dyDescent="0.25">
      <c r="A39" s="1">
        <v>19</v>
      </c>
      <c r="B39" s="1">
        <v>0.369791169133039</v>
      </c>
      <c r="C39" s="1">
        <v>3.2858995967492999</v>
      </c>
    </row>
    <row r="40" spans="1:3" x14ac:dyDescent="0.25">
      <c r="A40" s="1">
        <v>19.5</v>
      </c>
      <c r="B40" s="1">
        <v>0.35658811643854199</v>
      </c>
      <c r="C40" s="1">
        <v>0.55438689128966301</v>
      </c>
    </row>
    <row r="41" spans="1:3" x14ac:dyDescent="0.25">
      <c r="A41" s="1">
        <v>20</v>
      </c>
      <c r="B41" s="1">
        <v>0.35325001365005398</v>
      </c>
      <c r="C41" s="1">
        <v>0.48163720607643301</v>
      </c>
    </row>
    <row r="42" spans="1:3" x14ac:dyDescent="0.25">
      <c r="A42" s="1">
        <v>20.5</v>
      </c>
      <c r="B42" s="1">
        <v>0.33718747101289298</v>
      </c>
      <c r="C42" s="1">
        <v>0.37431846142866898</v>
      </c>
    </row>
    <row r="43" spans="1:3" x14ac:dyDescent="0.25">
      <c r="A43" s="1">
        <v>21</v>
      </c>
      <c r="B43" s="1">
        <v>0.330621658337237</v>
      </c>
      <c r="C43" s="1">
        <v>0.26667935272073001</v>
      </c>
    </row>
    <row r="44" spans="1:3" x14ac:dyDescent="0.25">
      <c r="A44" s="1">
        <v>21.5</v>
      </c>
      <c r="B44" s="1">
        <v>0.32541935195903599</v>
      </c>
      <c r="C44" s="1">
        <v>0.254907432172925</v>
      </c>
    </row>
    <row r="45" spans="1:3" x14ac:dyDescent="0.25">
      <c r="A45" s="1">
        <v>22</v>
      </c>
      <c r="B45" s="1">
        <v>0.321997313974831</v>
      </c>
      <c r="C45" s="1">
        <v>0.20374742477440699</v>
      </c>
    </row>
    <row r="46" spans="1:3" x14ac:dyDescent="0.25">
      <c r="A46" s="1">
        <v>22.5</v>
      </c>
      <c r="B46" s="1">
        <v>0.318188196287776</v>
      </c>
      <c r="C46" s="1">
        <v>0.20389596067853299</v>
      </c>
    </row>
    <row r="47" spans="1:3" x14ac:dyDescent="0.25">
      <c r="A47" s="1">
        <v>23</v>
      </c>
      <c r="B47" s="1">
        <v>0.31524769767039201</v>
      </c>
      <c r="C47" s="1">
        <v>0.17629673605155699</v>
      </c>
    </row>
    <row r="48" spans="1:3" x14ac:dyDescent="0.25">
      <c r="A48" s="1">
        <v>23.5</v>
      </c>
      <c r="B48" s="1">
        <v>0.31204457535820401</v>
      </c>
      <c r="C48" s="1">
        <v>0.17588276742009801</v>
      </c>
    </row>
    <row r="49" spans="1:3" x14ac:dyDescent="0.25">
      <c r="A49" s="1">
        <v>24</v>
      </c>
      <c r="B49" s="1">
        <v>0.30943022794613101</v>
      </c>
      <c r="C49" s="1">
        <v>0.16489269235661999</v>
      </c>
    </row>
    <row r="50" spans="1:3" x14ac:dyDescent="0.25">
      <c r="A50" s="1">
        <v>24.5</v>
      </c>
      <c r="B50" s="1">
        <v>0.306667355778799</v>
      </c>
      <c r="C50" s="1">
        <v>0.15577425820527399</v>
      </c>
    </row>
    <row r="51" spans="1:3" x14ac:dyDescent="0.25">
      <c r="A51" s="1">
        <v>25</v>
      </c>
      <c r="B51" s="1">
        <v>0.304325132290509</v>
      </c>
      <c r="C51" s="1">
        <v>0.153371049900204</v>
      </c>
    </row>
    <row r="52" spans="1:3" x14ac:dyDescent="0.25">
      <c r="A52" s="1">
        <v>25.5</v>
      </c>
      <c r="B52" s="1">
        <v>0.30190331240023799</v>
      </c>
      <c r="C52" s="1">
        <v>0.14480852585201101</v>
      </c>
    </row>
    <row r="53" spans="1:3" x14ac:dyDescent="0.25">
      <c r="A53" s="1">
        <v>26</v>
      </c>
      <c r="B53" s="1">
        <v>0.29978905009765</v>
      </c>
      <c r="C53" s="1">
        <v>0.14276522449148099</v>
      </c>
    </row>
    <row r="54" spans="1:3" x14ac:dyDescent="0.25">
      <c r="A54" s="1">
        <v>26.5</v>
      </c>
      <c r="B54" s="1">
        <v>0.29763765372925299</v>
      </c>
      <c r="C54" s="1">
        <v>0.135675152624981</v>
      </c>
    </row>
    <row r="55" spans="1:3" x14ac:dyDescent="0.25">
      <c r="A55" s="1">
        <v>27</v>
      </c>
      <c r="B55" s="1">
        <v>0.29571539352290399</v>
      </c>
      <c r="C55" s="1">
        <v>0.133209009177048</v>
      </c>
    </row>
    <row r="56" spans="1:3" x14ac:dyDescent="0.25">
      <c r="A56" s="1">
        <v>27.5</v>
      </c>
      <c r="B56" s="1">
        <v>0.29378248132825402</v>
      </c>
      <c r="C56" s="1">
        <v>0.12727336044391999</v>
      </c>
    </row>
    <row r="57" spans="1:3" x14ac:dyDescent="0.25">
      <c r="A57" s="1">
        <v>28</v>
      </c>
      <c r="B57" s="1">
        <v>0.29202328140484402</v>
      </c>
      <c r="C57" s="1">
        <v>0.12461831432477299</v>
      </c>
    </row>
    <row r="58" spans="1:3" x14ac:dyDescent="0.25">
      <c r="A58" s="1">
        <v>28.5</v>
      </c>
      <c r="B58" s="1">
        <v>0.29026979741846698</v>
      </c>
      <c r="C58" s="1">
        <v>0.119576150107313</v>
      </c>
    </row>
    <row r="59" spans="1:3" x14ac:dyDescent="0.25">
      <c r="A59" s="1">
        <v>29</v>
      </c>
      <c r="B59" s="1">
        <v>0.28865024787599602</v>
      </c>
      <c r="C59" s="1">
        <v>0.116872301849396</v>
      </c>
    </row>
    <row r="60" spans="1:3" x14ac:dyDescent="0.25">
      <c r="A60" s="1">
        <v>29.5</v>
      </c>
      <c r="B60" s="1">
        <v>0.28704624864867101</v>
      </c>
      <c r="C60" s="1">
        <v>0.112526499628806</v>
      </c>
    </row>
    <row r="61" spans="1:3" x14ac:dyDescent="0.25">
      <c r="A61" s="1">
        <v>30</v>
      </c>
      <c r="B61" s="1">
        <v>0.28554724593094999</v>
      </c>
      <c r="C61" s="1">
        <v>0.109858387107758</v>
      </c>
    </row>
    <row r="62" spans="1:3" x14ac:dyDescent="0.25">
      <c r="A62" s="1">
        <v>30.5</v>
      </c>
      <c r="B62" s="1">
        <v>0.28406938830457001</v>
      </c>
      <c r="C62" s="1">
        <v>0.106063029246903</v>
      </c>
    </row>
    <row r="63" spans="1:3" x14ac:dyDescent="0.25">
      <c r="A63" s="1">
        <v>31</v>
      </c>
      <c r="B63" s="1">
        <v>0.28267520830215898</v>
      </c>
      <c r="C63" s="1">
        <v>0.10348064662453101</v>
      </c>
    </row>
    <row r="64" spans="1:3" x14ac:dyDescent="0.25">
      <c r="A64" s="1">
        <v>31.5</v>
      </c>
      <c r="B64" s="1">
        <v>0.281305030069468</v>
      </c>
      <c r="C64" s="1">
        <v>0.100127577486349</v>
      </c>
    </row>
    <row r="65" spans="1:3" x14ac:dyDescent="0.25">
      <c r="A65" s="1">
        <v>32</v>
      </c>
      <c r="B65" s="1">
        <v>0.28000263092247901</v>
      </c>
      <c r="C65" s="1">
        <v>9.7658976928636204E-2</v>
      </c>
    </row>
    <row r="66" spans="1:3" x14ac:dyDescent="0.25">
      <c r="A66" s="1">
        <v>32.5</v>
      </c>
      <c r="B66" s="1">
        <v>0.27872534300608498</v>
      </c>
      <c r="C66" s="1">
        <v>9.4667230947936595E-2</v>
      </c>
    </row>
    <row r="67" spans="1:3" x14ac:dyDescent="0.25">
      <c r="A67" s="1">
        <v>33</v>
      </c>
      <c r="B67" s="1">
        <v>0.277503833280277</v>
      </c>
      <c r="C67" s="1">
        <v>9.2326445172546998E-2</v>
      </c>
    </row>
    <row r="68" spans="1:3" x14ac:dyDescent="0.25">
      <c r="A68" s="1">
        <v>33.5</v>
      </c>
      <c r="B68" s="1">
        <v>0.27630745190700701</v>
      </c>
      <c r="C68" s="1">
        <v>8.9634585606093303E-2</v>
      </c>
    </row>
    <row r="69" spans="1:3" x14ac:dyDescent="0.25">
      <c r="A69" s="1">
        <v>34</v>
      </c>
      <c r="B69" s="1">
        <v>0.275157678526533</v>
      </c>
      <c r="C69" s="1">
        <v>8.7426732344473998E-2</v>
      </c>
    </row>
    <row r="70" spans="1:3" x14ac:dyDescent="0.25">
      <c r="A70" s="1">
        <v>34.5</v>
      </c>
      <c r="B70" s="1">
        <v>0.27403238994093099</v>
      </c>
      <c r="C70" s="1">
        <v>8.4987435894993801E-2</v>
      </c>
    </row>
    <row r="71" spans="1:3" x14ac:dyDescent="0.25">
      <c r="A71" s="1">
        <v>35</v>
      </c>
      <c r="B71" s="1">
        <v>0.27294661476427301</v>
      </c>
      <c r="C71" s="1">
        <v>8.2912047173692494E-2</v>
      </c>
    </row>
    <row r="72" spans="1:3" x14ac:dyDescent="0.25">
      <c r="A72" s="1">
        <v>35.5</v>
      </c>
      <c r="B72" s="1">
        <v>0.27188430291113902</v>
      </c>
      <c r="C72" s="1">
        <v>8.0688292861658406E-2</v>
      </c>
    </row>
    <row r="73" spans="1:3" x14ac:dyDescent="0.25">
      <c r="A73" s="1">
        <v>36</v>
      </c>
      <c r="B73" s="1">
        <v>0.27085594633994298</v>
      </c>
      <c r="C73" s="1">
        <v>7.8741497611958297E-2</v>
      </c>
    </row>
    <row r="74" spans="1:3" x14ac:dyDescent="0.25">
      <c r="A74" s="1">
        <v>36.5</v>
      </c>
      <c r="B74" s="1">
        <v>0.26984983705959997</v>
      </c>
      <c r="C74" s="1">
        <v>7.6703873925762694E-2</v>
      </c>
    </row>
    <row r="75" spans="1:3" x14ac:dyDescent="0.25">
      <c r="A75" s="1">
        <v>37</v>
      </c>
      <c r="B75" s="1">
        <v>0.268873273200539</v>
      </c>
      <c r="C75" s="1">
        <v>7.4879828982526403E-2</v>
      </c>
    </row>
    <row r="76" spans="1:3" x14ac:dyDescent="0.25">
      <c r="A76" s="1">
        <v>37.5</v>
      </c>
      <c r="B76" s="1">
        <v>0.26791766309547199</v>
      </c>
      <c r="C76" s="1">
        <v>7.3004616663206595E-2</v>
      </c>
    </row>
    <row r="77" spans="1:3" x14ac:dyDescent="0.25">
      <c r="A77" s="1">
        <v>38</v>
      </c>
      <c r="B77" s="1">
        <v>0.26698805507392498</v>
      </c>
      <c r="C77" s="1">
        <v>7.1296440741350595E-2</v>
      </c>
    </row>
    <row r="78" spans="1:3" x14ac:dyDescent="0.25">
      <c r="A78" s="1">
        <v>38.5</v>
      </c>
      <c r="B78" s="1">
        <v>0.266078102755894</v>
      </c>
      <c r="C78" s="1">
        <v>6.9564235140573499E-2</v>
      </c>
    </row>
    <row r="79" spans="1:3" x14ac:dyDescent="0.25">
      <c r="A79" s="1">
        <v>39</v>
      </c>
      <c r="B79" s="1">
        <v>0.26519126959533701</v>
      </c>
      <c r="C79" s="1">
        <v>6.7964612461244203E-2</v>
      </c>
    </row>
    <row r="80" spans="1:3" x14ac:dyDescent="0.25">
      <c r="A80" s="1">
        <v>39.5</v>
      </c>
      <c r="B80" s="1">
        <v>0.264322833438141</v>
      </c>
      <c r="C80" s="1">
        <v>6.6359323633660899E-2</v>
      </c>
    </row>
    <row r="81" spans="1:3" x14ac:dyDescent="0.25">
      <c r="A81" s="1">
        <v>40</v>
      </c>
      <c r="B81" s="1">
        <v>0.26347514194030303</v>
      </c>
      <c r="C81" s="1">
        <v>6.4860887487623906E-2</v>
      </c>
    </row>
    <row r="82" spans="1:3" x14ac:dyDescent="0.25">
      <c r="A82" s="1">
        <v>40.5</v>
      </c>
      <c r="B82" s="1">
        <v>0.262644652869229</v>
      </c>
      <c r="C82" s="1">
        <v>6.3369006768704703E-2</v>
      </c>
    </row>
    <row r="83" spans="1:3" x14ac:dyDescent="0.25">
      <c r="A83" s="1">
        <v>41</v>
      </c>
      <c r="B83" s="1">
        <v>0.26183292941110198</v>
      </c>
      <c r="C83" s="1">
        <v>6.1964576546180997E-2</v>
      </c>
    </row>
    <row r="84" spans="1:3" x14ac:dyDescent="0.25">
      <c r="A84" s="1">
        <v>41.5</v>
      </c>
      <c r="B84" s="1">
        <v>0.26103729034319501</v>
      </c>
      <c r="C84" s="1">
        <v>6.0574632699764402E-2</v>
      </c>
    </row>
    <row r="85" spans="1:3" x14ac:dyDescent="0.25">
      <c r="A85" s="1">
        <v>42</v>
      </c>
      <c r="B85" s="1">
        <v>0.26025874862323101</v>
      </c>
      <c r="C85" s="1">
        <v>5.9257353666394598E-2</v>
      </c>
    </row>
    <row r="86" spans="1:3" x14ac:dyDescent="0.25">
      <c r="A86" s="1">
        <v>42.5</v>
      </c>
      <c r="B86" s="1">
        <v>0.259495254360604</v>
      </c>
      <c r="C86" s="1">
        <v>5.7959505049954202E-2</v>
      </c>
    </row>
    <row r="87" spans="1:3" x14ac:dyDescent="0.25">
      <c r="A87" s="1">
        <v>43</v>
      </c>
      <c r="B87" s="1">
        <v>0.25874743597270899</v>
      </c>
      <c r="C87" s="1">
        <v>5.67229240074563E-2</v>
      </c>
    </row>
    <row r="88" spans="1:3" x14ac:dyDescent="0.25">
      <c r="A88" s="1">
        <v>43.5</v>
      </c>
      <c r="B88" s="1">
        <v>0.25801370892113201</v>
      </c>
      <c r="C88" s="1">
        <v>5.5508649194867699E-2</v>
      </c>
    </row>
    <row r="89" spans="1:3" x14ac:dyDescent="0.25">
      <c r="A89" s="1">
        <v>44</v>
      </c>
      <c r="B89" s="1">
        <v>0.25729443429017201</v>
      </c>
      <c r="C89" s="1">
        <v>5.4346748343639797E-2</v>
      </c>
    </row>
    <row r="90" spans="1:3" x14ac:dyDescent="0.25">
      <c r="A90" s="1">
        <v>44.5</v>
      </c>
      <c r="B90" s="1">
        <v>0.25658837251855598</v>
      </c>
      <c r="C90" s="1">
        <v>5.3208608663035797E-2</v>
      </c>
    </row>
    <row r="91" spans="1:3" x14ac:dyDescent="0.25">
      <c r="A91" s="1">
        <v>45</v>
      </c>
      <c r="B91" s="1">
        <v>0.25589570023443098</v>
      </c>
      <c r="C91" s="1">
        <v>5.2115812694036499E-2</v>
      </c>
    </row>
    <row r="92" spans="1:3" x14ac:dyDescent="0.25">
      <c r="A92" s="1">
        <v>45.5</v>
      </c>
      <c r="B92" s="1">
        <v>0.255215435229454</v>
      </c>
      <c r="C92" s="1">
        <v>5.1047267783953597E-2</v>
      </c>
    </row>
    <row r="93" spans="1:3" x14ac:dyDescent="0.25">
      <c r="A93" s="1">
        <v>46</v>
      </c>
      <c r="B93" s="1">
        <v>0.25454762821594001</v>
      </c>
      <c r="C93" s="1">
        <v>5.0018434292615203E-2</v>
      </c>
    </row>
    <row r="94" spans="1:3" x14ac:dyDescent="0.25">
      <c r="A94" s="1">
        <v>46.5</v>
      </c>
      <c r="B94" s="1">
        <v>0.25389149030442998</v>
      </c>
      <c r="C94" s="1">
        <v>4.9013697121654799E-2</v>
      </c>
    </row>
    <row r="95" spans="1:3" x14ac:dyDescent="0.25">
      <c r="A95" s="1">
        <v>47</v>
      </c>
      <c r="B95" s="1">
        <v>0.25324698756775199</v>
      </c>
      <c r="C95" s="1">
        <v>4.8044097091685098E-2</v>
      </c>
    </row>
    <row r="96" spans="1:3" x14ac:dyDescent="0.25">
      <c r="A96" s="1">
        <v>47.5</v>
      </c>
      <c r="B96" s="1">
        <v>0.25261347744509099</v>
      </c>
      <c r="C96" s="1">
        <v>4.7098018644570402E-2</v>
      </c>
    </row>
    <row r="97" spans="1:3" x14ac:dyDescent="0.25">
      <c r="A97" s="1">
        <v>48</v>
      </c>
      <c r="B97" s="1">
        <v>0.25199087039361001</v>
      </c>
      <c r="C97" s="1">
        <v>4.6183311476165001E-2</v>
      </c>
    </row>
    <row r="98" spans="1:3" x14ac:dyDescent="0.25">
      <c r="A98" s="1">
        <v>48.5</v>
      </c>
      <c r="B98" s="1">
        <v>0.25137863554357798</v>
      </c>
      <c r="C98" s="1">
        <v>4.5291287969642699E-2</v>
      </c>
    </row>
    <row r="99" spans="1:3" x14ac:dyDescent="0.25">
      <c r="A99" s="1">
        <v>49</v>
      </c>
      <c r="B99" s="1">
        <v>0.25077664806446098</v>
      </c>
      <c r="C99" s="1">
        <v>4.4427493984491501E-2</v>
      </c>
    </row>
    <row r="100" spans="1:3" x14ac:dyDescent="0.25">
      <c r="A100" s="1">
        <v>49.5</v>
      </c>
      <c r="B100" s="1">
        <v>0.25018446312206999</v>
      </c>
      <c r="C100" s="1">
        <v>4.3585391372693003E-2</v>
      </c>
    </row>
    <row r="101" spans="1:3" x14ac:dyDescent="0.25">
      <c r="A101" s="1">
        <v>50</v>
      </c>
      <c r="B101" s="1">
        <v>0.24960193475622</v>
      </c>
      <c r="C101" s="1">
        <v>4.2768863682162303E-2</v>
      </c>
    </row>
    <row r="102" spans="1:3" x14ac:dyDescent="0.25">
      <c r="A102" s="1">
        <v>50.5</v>
      </c>
      <c r="B102" s="1">
        <v>0.249028685065181</v>
      </c>
      <c r="C102" s="1">
        <v>4.1972955571854299E-2</v>
      </c>
    </row>
    <row r="103" spans="1:3" x14ac:dyDescent="0.25">
      <c r="A103" s="1">
        <v>51</v>
      </c>
      <c r="B103" s="1">
        <v>0.248464556744598</v>
      </c>
      <c r="C103" s="1">
        <v>4.1200352487825803E-2</v>
      </c>
    </row>
    <row r="104" spans="1:3" x14ac:dyDescent="0.25">
      <c r="A104" s="1">
        <v>51.5</v>
      </c>
      <c r="B104" s="1">
        <v>0.24790922451977401</v>
      </c>
      <c r="C104" s="1">
        <v>4.0447268566099197E-2</v>
      </c>
    </row>
    <row r="105" spans="1:3" x14ac:dyDescent="0.25">
      <c r="A105" s="1">
        <v>52</v>
      </c>
      <c r="B105" s="1">
        <v>0.24736252643190901</v>
      </c>
      <c r="C105" s="1">
        <v>3.9715527260433099E-2</v>
      </c>
    </row>
    <row r="106" spans="1:3" x14ac:dyDescent="0.25">
      <c r="A106" s="1">
        <v>52.5</v>
      </c>
      <c r="B106" s="1">
        <v>0.24682417905387999</v>
      </c>
      <c r="C106" s="1">
        <v>3.9002210051722497E-2</v>
      </c>
    </row>
    <row r="107" spans="1:3" x14ac:dyDescent="0.25">
      <c r="A107" s="1">
        <v>53</v>
      </c>
      <c r="B107" s="1">
        <v>0.246294020276764</v>
      </c>
      <c r="C107" s="1">
        <v>3.8308521854151498E-2</v>
      </c>
    </row>
    <row r="108" spans="1:3" x14ac:dyDescent="0.25">
      <c r="A108" s="1">
        <v>53.5</v>
      </c>
      <c r="B108" s="1">
        <v>0.24577180034260299</v>
      </c>
      <c r="C108" s="1">
        <v>3.76321901466668E-2</v>
      </c>
    </row>
    <row r="109" spans="1:3" x14ac:dyDescent="0.25">
      <c r="A109" s="1">
        <v>54</v>
      </c>
      <c r="B109" s="1">
        <v>0.245257359958788</v>
      </c>
      <c r="C109" s="1">
        <v>3.6973977663453499E-2</v>
      </c>
    </row>
    <row r="110" spans="1:3" x14ac:dyDescent="0.25">
      <c r="A110" s="1">
        <v>54.5</v>
      </c>
      <c r="B110" s="1">
        <v>0.24475047678537301</v>
      </c>
      <c r="C110" s="1">
        <v>3.6332095330627402E-2</v>
      </c>
    </row>
    <row r="111" spans="1:3" x14ac:dyDescent="0.25">
      <c r="A111" s="1">
        <v>55</v>
      </c>
      <c r="B111" s="1">
        <v>0.24425099623471799</v>
      </c>
      <c r="C111" s="1">
        <v>3.5706991432967398E-2</v>
      </c>
    </row>
    <row r="112" spans="1:3" x14ac:dyDescent="0.25">
      <c r="A112" s="1">
        <v>55.5</v>
      </c>
      <c r="B112" s="1">
        <v>0.24375871856891901</v>
      </c>
      <c r="C112" s="1">
        <v>3.5097240662224097E-2</v>
      </c>
    </row>
    <row r="113" spans="1:3" x14ac:dyDescent="0.25">
      <c r="A113" s="1">
        <v>56</v>
      </c>
      <c r="B113" s="1">
        <v>0.243273495043556</v>
      </c>
      <c r="C113" s="1">
        <v>3.4503069309549397E-2</v>
      </c>
    </row>
    <row r="114" spans="1:3" x14ac:dyDescent="0.25">
      <c r="A114" s="1">
        <v>56.5</v>
      </c>
      <c r="B114" s="1">
        <v>0.242795144779685</v>
      </c>
      <c r="C114" s="1">
        <v>3.3923327465439301E-2</v>
      </c>
    </row>
    <row r="115" spans="1:3" x14ac:dyDescent="0.25">
      <c r="A115" s="1">
        <v>57</v>
      </c>
      <c r="B115" s="1">
        <v>0.24232352549702299</v>
      </c>
      <c r="C115" s="1">
        <v>3.3358086278494299E-2</v>
      </c>
    </row>
    <row r="116" spans="1:3" x14ac:dyDescent="0.25">
      <c r="A116" s="1">
        <v>57.5</v>
      </c>
      <c r="B116" s="1">
        <v>0.24185847223960599</v>
      </c>
      <c r="C116" s="1">
        <v>3.2806405789354197E-2</v>
      </c>
    </row>
    <row r="117" spans="1:3" x14ac:dyDescent="0.25">
      <c r="A117" s="1">
        <v>58</v>
      </c>
      <c r="B117" s="1">
        <v>0.241399849458559</v>
      </c>
      <c r="C117" s="1">
        <v>3.2268250260719403E-2</v>
      </c>
    </row>
    <row r="118" spans="1:3" x14ac:dyDescent="0.25">
      <c r="A118" s="1">
        <v>58.5</v>
      </c>
      <c r="B118" s="1">
        <v>0.240947505795925</v>
      </c>
      <c r="C118" s="1">
        <v>3.1742841041235897E-2</v>
      </c>
    </row>
    <row r="119" spans="1:3" x14ac:dyDescent="0.25">
      <c r="A119" s="1">
        <v>59</v>
      </c>
      <c r="B119" s="1">
        <v>0.240501312464422</v>
      </c>
      <c r="C119" s="1">
        <v>3.1230070257656999E-2</v>
      </c>
    </row>
    <row r="120" spans="1:3" x14ac:dyDescent="0.25">
      <c r="A120" s="1">
        <v>59.5</v>
      </c>
      <c r="B120" s="1">
        <v>0.240061129843784</v>
      </c>
      <c r="C120" s="1">
        <v>3.0729284275042099E-2</v>
      </c>
    </row>
    <row r="121" spans="1:3" x14ac:dyDescent="0.25">
      <c r="A121" s="1">
        <v>60</v>
      </c>
      <c r="B121" s="1">
        <v>0.239626835783153</v>
      </c>
      <c r="C121" s="1">
        <v>3.0240328022746E-2</v>
      </c>
    </row>
    <row r="122" spans="1:3" x14ac:dyDescent="0.25">
      <c r="A122" s="1">
        <v>60.5</v>
      </c>
      <c r="B122" s="1">
        <v>0.23919830089635999</v>
      </c>
      <c r="C122" s="1">
        <v>2.97626456872979E-2</v>
      </c>
    </row>
    <row r="123" spans="1:3" x14ac:dyDescent="0.25">
      <c r="A123" s="1">
        <v>61</v>
      </c>
      <c r="B123" s="1">
        <v>0.23877540944548001</v>
      </c>
      <c r="C123" s="1">
        <v>2.9296052814097299E-2</v>
      </c>
    </row>
    <row r="124" spans="1:3" x14ac:dyDescent="0.25">
      <c r="A124" s="1">
        <v>61.5</v>
      </c>
      <c r="B124" s="1">
        <v>0.23835804104950001</v>
      </c>
      <c r="C124" s="1">
        <v>2.88400709324888E-2</v>
      </c>
    </row>
    <row r="125" spans="1:3" x14ac:dyDescent="0.25">
      <c r="A125" s="1">
        <v>62</v>
      </c>
      <c r="B125" s="1">
        <v>0.23794608610222101</v>
      </c>
      <c r="C125" s="1">
        <v>2.8394498846481701E-2</v>
      </c>
    </row>
    <row r="126" spans="1:3" x14ac:dyDescent="0.25">
      <c r="A126" s="1">
        <v>62.5</v>
      </c>
      <c r="B126" s="1">
        <v>0.23753943221262999</v>
      </c>
      <c r="C126" s="1">
        <v>2.7958919921511099E-2</v>
      </c>
    </row>
    <row r="127" spans="1:3" x14ac:dyDescent="0.25">
      <c r="A127" s="1">
        <v>63</v>
      </c>
      <c r="B127" s="1">
        <v>0.23713797559368899</v>
      </c>
      <c r="C127" s="1">
        <v>2.7533125114216801E-2</v>
      </c>
    </row>
    <row r="128" spans="1:3" x14ac:dyDescent="0.25">
      <c r="A128" s="1">
        <v>63.5</v>
      </c>
      <c r="B128" s="1">
        <v>0.23674161099772201</v>
      </c>
      <c r="C128" s="1">
        <v>2.7116747810820699E-2</v>
      </c>
    </row>
    <row r="129" spans="1:3" x14ac:dyDescent="0.25">
      <c r="A129" s="1">
        <v>64</v>
      </c>
      <c r="B129" s="1">
        <v>0.23635024013141701</v>
      </c>
      <c r="C129" s="1">
        <v>2.6709577301754901E-2</v>
      </c>
    </row>
    <row r="130" spans="1:3" x14ac:dyDescent="0.25">
      <c r="A130" s="1">
        <v>64.5</v>
      </c>
      <c r="B130" s="1">
        <v>0.23596376417641199</v>
      </c>
      <c r="C130" s="1">
        <v>2.6311287928074401E-2</v>
      </c>
    </row>
    <row r="131" spans="1:3" x14ac:dyDescent="0.25">
      <c r="A131" s="1">
        <v>65</v>
      </c>
      <c r="B131" s="1">
        <v>0.235582090007979</v>
      </c>
      <c r="C131" s="1">
        <v>2.5921671536347099E-2</v>
      </c>
    </row>
    <row r="132" spans="1:3" x14ac:dyDescent="0.25">
      <c r="A132" s="1">
        <v>65.5</v>
      </c>
      <c r="B132" s="1">
        <v>0.23520512462910501</v>
      </c>
      <c r="C132" s="1">
        <v>2.55404364121832E-2</v>
      </c>
    </row>
    <row r="133" spans="1:3" x14ac:dyDescent="0.25">
      <c r="A133" s="1">
        <v>66</v>
      </c>
      <c r="B133" s="1">
        <v>0.23483277976611699</v>
      </c>
      <c r="C133" s="1">
        <v>2.5167379770505999E-2</v>
      </c>
    </row>
    <row r="134" spans="1:3" x14ac:dyDescent="0.25">
      <c r="A134" s="1">
        <v>66.5</v>
      </c>
      <c r="B134" s="1">
        <v>0.23446496772067399</v>
      </c>
      <c r="C134" s="1">
        <v>2.48022383740703E-2</v>
      </c>
    </row>
    <row r="135" spans="1:3" x14ac:dyDescent="0.25">
      <c r="A135" s="1">
        <v>67</v>
      </c>
      <c r="B135" s="1">
        <v>0.23410160476585601</v>
      </c>
      <c r="C135" s="1">
        <v>2.4444816608327698E-2</v>
      </c>
    </row>
    <row r="136" spans="1:3" x14ac:dyDescent="0.25">
      <c r="A136" s="1">
        <v>67.5</v>
      </c>
      <c r="B136" s="1">
        <v>0.23374260804900099</v>
      </c>
      <c r="C136" s="1">
        <v>2.4094875408980601E-2</v>
      </c>
    </row>
    <row r="137" spans="1:3" x14ac:dyDescent="0.25">
      <c r="A137" s="1">
        <v>68</v>
      </c>
      <c r="B137" s="1">
        <v>0.23338789810067301</v>
      </c>
      <c r="C137" s="1">
        <v>2.3752227414555498E-2</v>
      </c>
    </row>
    <row r="138" spans="1:3" x14ac:dyDescent="0.25">
      <c r="A138" s="1">
        <v>68.5</v>
      </c>
      <c r="B138" s="1">
        <v>0.23303739651828301</v>
      </c>
      <c r="C138" s="1">
        <v>2.34166543112398E-2</v>
      </c>
    </row>
    <row r="139" spans="1:3" x14ac:dyDescent="0.25">
      <c r="A139" s="1">
        <v>69</v>
      </c>
      <c r="B139" s="1">
        <v>0.23269102781783099</v>
      </c>
      <c r="C139" s="1">
        <v>2.3087977564848601E-2</v>
      </c>
    </row>
    <row r="140" spans="1:3" x14ac:dyDescent="0.25">
      <c r="A140" s="1">
        <v>69.5</v>
      </c>
      <c r="B140" s="1">
        <v>0.23234871769833801</v>
      </c>
      <c r="C140" s="1">
        <v>2.2765996861628002E-2</v>
      </c>
    </row>
    <row r="141" spans="1:3" x14ac:dyDescent="0.25">
      <c r="A141" s="1">
        <v>70</v>
      </c>
      <c r="B141" s="1">
        <v>0.23201039440686599</v>
      </c>
      <c r="C141" s="1">
        <v>2.2450542713424702E-2</v>
      </c>
    </row>
    <row r="142" spans="1:3" x14ac:dyDescent="0.25">
      <c r="A142" s="1">
        <v>70.5</v>
      </c>
      <c r="B142" s="1">
        <v>0.23167598743496501</v>
      </c>
      <c r="C142" s="1">
        <v>2.21414305717825E-2</v>
      </c>
    </row>
    <row r="143" spans="1:3" x14ac:dyDescent="0.25">
      <c r="A143" s="1">
        <v>71</v>
      </c>
      <c r="B143" s="1">
        <v>0.23134542852389101</v>
      </c>
      <c r="C143" s="1">
        <v>2.1838499969085601E-2</v>
      </c>
    </row>
    <row r="144" spans="1:3" x14ac:dyDescent="0.25">
      <c r="A144" s="1">
        <v>71.5</v>
      </c>
      <c r="B144" s="1">
        <v>0.23101865068228</v>
      </c>
      <c r="C144" s="1">
        <v>2.15415802856425E-2</v>
      </c>
    </row>
    <row r="145" spans="1:3" x14ac:dyDescent="0.25">
      <c r="A145" s="1">
        <v>72</v>
      </c>
      <c r="B145" s="1">
        <v>0.230695588924971</v>
      </c>
      <c r="C145" s="1">
        <v>2.1250519884114302E-2</v>
      </c>
    </row>
    <row r="146" spans="1:3" x14ac:dyDescent="0.25">
      <c r="A146" s="1">
        <v>72.5</v>
      </c>
      <c r="B146" s="1">
        <v>0.23037617953085299</v>
      </c>
      <c r="C146" s="1">
        <v>2.0965160547405999E-2</v>
      </c>
    </row>
    <row r="147" spans="1:3" x14ac:dyDescent="0.25">
      <c r="A147" s="1">
        <v>73</v>
      </c>
      <c r="B147" s="1">
        <v>0.23006036058417501</v>
      </c>
      <c r="C147" s="1">
        <v>2.0685359171181E-2</v>
      </c>
    </row>
    <row r="148" spans="1:3" x14ac:dyDescent="0.25">
      <c r="A148" s="1">
        <v>73.5</v>
      </c>
      <c r="B148" s="1">
        <v>0.229748071411227</v>
      </c>
      <c r="C148" s="1">
        <v>2.0410968658213801E-2</v>
      </c>
    </row>
    <row r="149" spans="1:3" x14ac:dyDescent="0.25">
      <c r="A149" s="1">
        <v>74</v>
      </c>
      <c r="B149" s="1">
        <v>0.229439252976125</v>
      </c>
      <c r="C149" s="1">
        <v>2.0141854073732701E-2</v>
      </c>
    </row>
    <row r="150" spans="1:3" x14ac:dyDescent="0.25">
      <c r="A150" s="1">
        <v>74.5</v>
      </c>
      <c r="B150" s="1">
        <v>0.22913384745138801</v>
      </c>
      <c r="C150" s="1">
        <v>1.9877878350894801E-2</v>
      </c>
    </row>
    <row r="151" spans="1:3" x14ac:dyDescent="0.25">
      <c r="A151" s="1">
        <v>75</v>
      </c>
      <c r="B151" s="1">
        <v>0.22883179850538701</v>
      </c>
      <c r="C151" s="1">
        <v>1.9618914323788601E-2</v>
      </c>
    </row>
    <row r="152" spans="1:3" x14ac:dyDescent="0.25">
      <c r="A152" s="1">
        <v>75.5</v>
      </c>
      <c r="B152" s="1">
        <v>0.22853305097391099</v>
      </c>
      <c r="C152" s="1">
        <v>1.9364834021064401E-2</v>
      </c>
    </row>
    <row r="153" spans="1:3" x14ac:dyDescent="0.25">
      <c r="A153" s="1">
        <v>76</v>
      </c>
      <c r="B153" s="1">
        <v>0.22823755106693</v>
      </c>
      <c r="C153" s="1">
        <v>1.9115517628265102E-2</v>
      </c>
    </row>
    <row r="154" spans="1:3" x14ac:dyDescent="0.25">
      <c r="A154" s="1">
        <v>76.5</v>
      </c>
      <c r="B154" s="1">
        <v>0.227945246116565</v>
      </c>
      <c r="C154" s="1">
        <v>1.8870845459557199E-2</v>
      </c>
    </row>
    <row r="155" spans="1:3" x14ac:dyDescent="0.25">
      <c r="A155" s="1">
        <v>77</v>
      </c>
      <c r="B155" s="1">
        <v>0.227656084724038</v>
      </c>
      <c r="C155" s="1">
        <v>1.8630704631866599E-2</v>
      </c>
    </row>
    <row r="156" spans="1:3" x14ac:dyDescent="0.25">
      <c r="A156" s="1">
        <v>77.5</v>
      </c>
      <c r="B156" s="1">
        <v>0.227370016564689</v>
      </c>
      <c r="C156" s="1">
        <v>1.8394983036932801E-2</v>
      </c>
    </row>
    <row r="157" spans="1:3" x14ac:dyDescent="0.25">
      <c r="A157" s="1">
        <v>78</v>
      </c>
      <c r="B157" s="1">
        <v>0.22708699249167699</v>
      </c>
      <c r="C157" s="1">
        <v>1.81635743098734E-2</v>
      </c>
    </row>
    <row r="158" spans="1:3" x14ac:dyDescent="0.25">
      <c r="A158" s="1">
        <v>78.5</v>
      </c>
      <c r="B158" s="1">
        <v>0.226806964383439</v>
      </c>
      <c r="C158" s="1">
        <v>1.7936373296489502E-2</v>
      </c>
    </row>
    <row r="159" spans="1:3" x14ac:dyDescent="0.25">
      <c r="A159" s="1">
        <v>79</v>
      </c>
      <c r="B159" s="1">
        <v>0.22717430956830501</v>
      </c>
      <c r="C159" s="1">
        <v>5.1292948284187199E-2</v>
      </c>
    </row>
    <row r="160" spans="1:3" x14ac:dyDescent="0.25">
      <c r="A160" s="1">
        <v>79.5</v>
      </c>
      <c r="B160" s="1">
        <v>0.198308386672502</v>
      </c>
      <c r="C160" s="1">
        <v>3.2261031916258198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2B56-61F2-4705-A843-050827BE43AD}">
  <dimension ref="A1:C160"/>
  <sheetViews>
    <sheetView workbookViewId="0"/>
  </sheetViews>
  <sheetFormatPr baseColWidth="10" defaultRowHeight="15" x14ac:dyDescent="0.25"/>
  <cols>
    <col min="1" max="1" width="11.140625" bestFit="1" customWidth="1"/>
    <col min="2" max="2" width="23.42578125" bestFit="1" customWidth="1"/>
    <col min="3" max="3" width="2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0.5</v>
      </c>
      <c r="B2" s="2">
        <v>4.9724212539707903E-6</v>
      </c>
      <c r="C2" s="2">
        <v>2.8198096072763199E-5</v>
      </c>
    </row>
    <row r="3" spans="1:3" x14ac:dyDescent="0.25">
      <c r="A3" s="1">
        <v>1</v>
      </c>
      <c r="B3" s="2">
        <v>-5.2540688139940504E-6</v>
      </c>
      <c r="C3" s="2">
        <v>5.2994841991982097E-6</v>
      </c>
    </row>
    <row r="4" spans="1:3" x14ac:dyDescent="0.25">
      <c r="A4" s="1">
        <v>1.5</v>
      </c>
      <c r="B4" s="2">
        <v>-1.7303474418039601E-6</v>
      </c>
      <c r="C4" s="2">
        <v>2.9446039195990298E-6</v>
      </c>
    </row>
    <row r="5" spans="1:3" x14ac:dyDescent="0.25">
      <c r="A5" s="1">
        <v>2</v>
      </c>
      <c r="B5" s="2">
        <v>-8.8503133925797295E-7</v>
      </c>
      <c r="C5" s="2">
        <v>1.8210612160075099E-6</v>
      </c>
    </row>
    <row r="6" spans="1:3" x14ac:dyDescent="0.25">
      <c r="A6" s="1">
        <v>2.5</v>
      </c>
      <c r="B6" s="2">
        <v>-6.7251811776934297E-7</v>
      </c>
      <c r="C6" s="2">
        <v>1.2211783382531401E-6</v>
      </c>
    </row>
    <row r="7" spans="1:3" x14ac:dyDescent="0.25">
      <c r="A7" s="1">
        <v>3</v>
      </c>
      <c r="B7" s="2">
        <v>-6.0534799044811205E-7</v>
      </c>
      <c r="C7" s="2">
        <v>8.7526057152698898E-7</v>
      </c>
    </row>
    <row r="8" spans="1:3" x14ac:dyDescent="0.25">
      <c r="A8" s="1">
        <v>3.5</v>
      </c>
      <c r="B8" s="2">
        <v>-5.7386787235799599E-7</v>
      </c>
      <c r="C8" s="2">
        <v>6.66401523531609E-7</v>
      </c>
    </row>
    <row r="9" spans="1:3" x14ac:dyDescent="0.25">
      <c r="A9" s="1">
        <v>4</v>
      </c>
      <c r="B9" s="2">
        <v>-5.5289784388607698E-7</v>
      </c>
      <c r="C9" s="2">
        <v>5.8521434869404004E-7</v>
      </c>
    </row>
    <row r="10" spans="1:3" x14ac:dyDescent="0.25">
      <c r="A10" s="1">
        <v>4.5</v>
      </c>
      <c r="B10" s="2">
        <v>-5.3623729438181103E-7</v>
      </c>
      <c r="C10" s="2">
        <v>5.1437323136321799E-7</v>
      </c>
    </row>
    <row r="11" spans="1:3" x14ac:dyDescent="0.25">
      <c r="A11" s="1">
        <v>5</v>
      </c>
      <c r="B11" s="2">
        <v>-5.2208470783252905E-7</v>
      </c>
      <c r="C11" s="2">
        <v>4.5297356015438802E-7</v>
      </c>
    </row>
    <row r="12" spans="1:3" x14ac:dyDescent="0.25">
      <c r="A12" s="1">
        <v>5.5</v>
      </c>
      <c r="B12" s="2">
        <v>-5.0973933516280601E-7</v>
      </c>
      <c r="C12" s="2">
        <v>3.99922936112616E-7</v>
      </c>
    </row>
    <row r="13" spans="1:3" x14ac:dyDescent="0.25">
      <c r="A13" s="1">
        <v>6</v>
      </c>
      <c r="B13" s="2">
        <v>-4.98825757277754E-7</v>
      </c>
      <c r="C13" s="2">
        <v>3.5412435464882402E-7</v>
      </c>
    </row>
    <row r="14" spans="1:3" x14ac:dyDescent="0.25">
      <c r="A14" s="1">
        <v>6.5</v>
      </c>
      <c r="B14" s="2">
        <v>-4.8909469910264403E-7</v>
      </c>
      <c r="C14" s="2">
        <v>3.14559979439917E-7</v>
      </c>
    </row>
    <row r="15" spans="1:3" x14ac:dyDescent="0.25">
      <c r="A15" s="1">
        <v>7</v>
      </c>
      <c r="B15" s="2">
        <v>-4.8036201480431299E-7</v>
      </c>
      <c r="C15" s="2">
        <v>2.8032436094442299E-7</v>
      </c>
    </row>
    <row r="16" spans="1:3" x14ac:dyDescent="0.25">
      <c r="A16" s="1">
        <v>7.5</v>
      </c>
      <c r="B16" s="2">
        <v>-4.7248431972464998E-7</v>
      </c>
      <c r="C16" s="2">
        <v>2.5063149703504402E-7</v>
      </c>
    </row>
    <row r="17" spans="1:3" x14ac:dyDescent="0.25">
      <c r="A17" s="1">
        <v>8</v>
      </c>
      <c r="B17" s="2">
        <v>-4.6534648965948301E-7</v>
      </c>
      <c r="C17" s="2">
        <v>2.24808943283358E-7</v>
      </c>
    </row>
    <row r="18" spans="1:3" x14ac:dyDescent="0.25">
      <c r="A18" s="1">
        <v>8.5</v>
      </c>
      <c r="B18" s="2">
        <v>-4.5885407858977901E-7</v>
      </c>
      <c r="C18" s="2">
        <v>2.02286341200715E-7</v>
      </c>
    </row>
    <row r="19" spans="1:3" x14ac:dyDescent="0.25">
      <c r="A19" s="1">
        <v>9</v>
      </c>
      <c r="B19" s="2">
        <v>-4.5292833588853202E-7</v>
      </c>
      <c r="C19" s="2">
        <v>1.8258209442349499E-7</v>
      </c>
    </row>
    <row r="20" spans="1:3" x14ac:dyDescent="0.25">
      <c r="A20" s="1">
        <v>9.5</v>
      </c>
      <c r="B20" s="2">
        <v>-4.4750269440461402E-7</v>
      </c>
      <c r="C20" s="2">
        <v>1.6529045281757099E-7</v>
      </c>
    </row>
    <row r="21" spans="1:3" x14ac:dyDescent="0.25">
      <c r="A21" s="1">
        <v>10</v>
      </c>
      <c r="B21" s="1">
        <v>5.8699567594210997E-3</v>
      </c>
      <c r="C21" s="1">
        <v>5.0439534762626703</v>
      </c>
    </row>
    <row r="22" spans="1:3" x14ac:dyDescent="0.25">
      <c r="A22" s="1">
        <v>10.5</v>
      </c>
      <c r="B22" s="1">
        <v>2.3626576129508699E-2</v>
      </c>
      <c r="C22" s="1">
        <v>5.1492622579525698</v>
      </c>
    </row>
    <row r="23" spans="1:3" x14ac:dyDescent="0.25">
      <c r="A23" s="1">
        <v>11</v>
      </c>
      <c r="B23" s="1">
        <v>4.0288787556624003E-2</v>
      </c>
      <c r="C23" s="1">
        <v>5.6362665878086</v>
      </c>
    </row>
    <row r="24" spans="1:3" x14ac:dyDescent="0.25">
      <c r="A24" s="1">
        <v>11.5</v>
      </c>
      <c r="B24" s="1">
        <v>5.74147471429085E-2</v>
      </c>
      <c r="C24" s="1">
        <v>5.4700605326127398</v>
      </c>
    </row>
    <row r="25" spans="1:3" x14ac:dyDescent="0.25">
      <c r="A25" s="1">
        <v>12</v>
      </c>
      <c r="B25" s="1">
        <v>7.3814179335103702E-2</v>
      </c>
      <c r="C25" s="1">
        <v>5.0588024871103796</v>
      </c>
    </row>
    <row r="26" spans="1:3" x14ac:dyDescent="0.25">
      <c r="A26" s="1">
        <v>12.5</v>
      </c>
      <c r="B26" s="1">
        <v>9.1382814133434506E-2</v>
      </c>
      <c r="C26" s="1">
        <v>5.22266458017637</v>
      </c>
    </row>
    <row r="27" spans="1:3" x14ac:dyDescent="0.25">
      <c r="A27" s="1">
        <v>13</v>
      </c>
      <c r="B27" s="1">
        <v>0.110019801113716</v>
      </c>
      <c r="C27" s="1">
        <v>5.1132461487371899</v>
      </c>
    </row>
    <row r="28" spans="1:3" x14ac:dyDescent="0.25">
      <c r="A28" s="1">
        <v>13.5</v>
      </c>
      <c r="B28" s="1">
        <v>0.12839412715680101</v>
      </c>
      <c r="C28" s="1">
        <v>4.6977718340950796</v>
      </c>
    </row>
    <row r="29" spans="1:3" x14ac:dyDescent="0.25">
      <c r="A29" s="1">
        <v>14</v>
      </c>
      <c r="B29" s="1">
        <v>0.148674236758605</v>
      </c>
      <c r="C29" s="1">
        <v>4.8131192858905001</v>
      </c>
    </row>
    <row r="30" spans="1:3" x14ac:dyDescent="0.25">
      <c r="A30" s="1">
        <v>14.5</v>
      </c>
      <c r="B30" s="1">
        <v>0.16957156969789999</v>
      </c>
      <c r="C30" s="1">
        <v>4.6969575318553103</v>
      </c>
    </row>
    <row r="31" spans="1:3" x14ac:dyDescent="0.25">
      <c r="A31" s="1">
        <v>15</v>
      </c>
      <c r="B31" s="1">
        <v>0.19068797648445299</v>
      </c>
      <c r="C31" s="1">
        <v>4.3826772547211501</v>
      </c>
    </row>
    <row r="32" spans="1:3" x14ac:dyDescent="0.25">
      <c r="A32" s="1">
        <v>15.5</v>
      </c>
      <c r="B32" s="1">
        <v>0.21363622783195299</v>
      </c>
      <c r="C32" s="1">
        <v>4.3974754675462897</v>
      </c>
    </row>
    <row r="33" spans="1:3" x14ac:dyDescent="0.25">
      <c r="A33" s="1">
        <v>16</v>
      </c>
      <c r="B33" s="1">
        <v>0.234853317281906</v>
      </c>
      <c r="C33" s="1">
        <v>4.0452456924604103</v>
      </c>
    </row>
    <row r="34" spans="1:3" x14ac:dyDescent="0.25">
      <c r="A34" s="1">
        <v>16.5</v>
      </c>
      <c r="B34" s="1">
        <v>0.25978940096276898</v>
      </c>
      <c r="C34" s="1">
        <v>4.1242702663228297</v>
      </c>
    </row>
    <row r="35" spans="1:3" x14ac:dyDescent="0.25">
      <c r="A35" s="1">
        <v>17</v>
      </c>
      <c r="B35" s="1">
        <v>0.28420964664300102</v>
      </c>
      <c r="C35" s="1">
        <v>4.0317353466473103</v>
      </c>
    </row>
    <row r="36" spans="1:3" x14ac:dyDescent="0.25">
      <c r="A36" s="1">
        <v>17.5</v>
      </c>
      <c r="B36" s="1">
        <v>0.30804169735766801</v>
      </c>
      <c r="C36" s="1">
        <v>3.6849363366315901</v>
      </c>
    </row>
    <row r="37" spans="1:3" x14ac:dyDescent="0.25">
      <c r="A37" s="1">
        <v>18</v>
      </c>
      <c r="B37" s="1">
        <v>0.33517536455418701</v>
      </c>
      <c r="C37" s="1">
        <v>3.76617456157613</v>
      </c>
    </row>
    <row r="38" spans="1:3" x14ac:dyDescent="0.25">
      <c r="A38" s="1">
        <v>18.5</v>
      </c>
      <c r="B38" s="1">
        <v>0.36051753053073399</v>
      </c>
      <c r="C38" s="1">
        <v>3.62350133529175</v>
      </c>
    </row>
    <row r="39" spans="1:3" x14ac:dyDescent="0.25">
      <c r="A39" s="1">
        <v>19</v>
      </c>
      <c r="B39" s="1">
        <v>0.38535030106457002</v>
      </c>
      <c r="C39" s="1">
        <v>3.30392811755185</v>
      </c>
    </row>
    <row r="40" spans="1:3" x14ac:dyDescent="0.25">
      <c r="A40" s="1">
        <v>19.5</v>
      </c>
      <c r="B40" s="1">
        <v>0.37108974847593101</v>
      </c>
      <c r="C40" s="1">
        <v>0.55617812483683304</v>
      </c>
    </row>
    <row r="41" spans="1:3" x14ac:dyDescent="0.25">
      <c r="A41" s="1">
        <v>20</v>
      </c>
      <c r="B41" s="1">
        <v>0.36729881398742797</v>
      </c>
      <c r="C41" s="1">
        <v>0.46718434670289899</v>
      </c>
    </row>
    <row r="42" spans="1:3" x14ac:dyDescent="0.25">
      <c r="A42" s="1">
        <v>20.5</v>
      </c>
      <c r="B42" s="1">
        <v>0.35086534370959099</v>
      </c>
      <c r="C42" s="1">
        <v>0.36466930410001602</v>
      </c>
    </row>
    <row r="43" spans="1:3" x14ac:dyDescent="0.25">
      <c r="A43" s="1">
        <v>21</v>
      </c>
      <c r="B43" s="1">
        <v>0.34382436221549101</v>
      </c>
      <c r="C43" s="1">
        <v>0.26315919278102501</v>
      </c>
    </row>
    <row r="44" spans="1:3" x14ac:dyDescent="0.25">
      <c r="A44" s="1">
        <v>21.5</v>
      </c>
      <c r="B44" s="1">
        <v>0.33843005921071101</v>
      </c>
      <c r="C44" s="1">
        <v>0.24907775574737301</v>
      </c>
    </row>
    <row r="45" spans="1:3" x14ac:dyDescent="0.25">
      <c r="A45" s="1">
        <v>22</v>
      </c>
      <c r="B45" s="1">
        <v>0.33467886093811899</v>
      </c>
      <c r="C45" s="1">
        <v>0.202785660585133</v>
      </c>
    </row>
    <row r="46" spans="1:3" x14ac:dyDescent="0.25">
      <c r="A46" s="1">
        <v>22.5</v>
      </c>
      <c r="B46" s="1">
        <v>0.33075407415573499</v>
      </c>
      <c r="C46" s="1">
        <v>0.19936776822304</v>
      </c>
    </row>
    <row r="47" spans="1:3" x14ac:dyDescent="0.25">
      <c r="A47" s="1">
        <v>23</v>
      </c>
      <c r="B47" s="1">
        <v>0.32756354256244302</v>
      </c>
      <c r="C47" s="1">
        <v>0.17748324481814101</v>
      </c>
    </row>
    <row r="48" spans="1:3" x14ac:dyDescent="0.25">
      <c r="A48" s="1">
        <v>23.5</v>
      </c>
      <c r="B48" s="1">
        <v>0.32428212923515898</v>
      </c>
      <c r="C48" s="1">
        <v>0.17197124342165601</v>
      </c>
    </row>
    <row r="49" spans="1:3" x14ac:dyDescent="0.25">
      <c r="A49" s="1">
        <v>24</v>
      </c>
      <c r="B49" s="1">
        <v>0.32147182520190198</v>
      </c>
      <c r="C49" s="1">
        <v>0.164937258742822</v>
      </c>
    </row>
    <row r="50" spans="1:3" x14ac:dyDescent="0.25">
      <c r="A50" s="1">
        <v>24.5</v>
      </c>
      <c r="B50" s="1">
        <v>0.31865034076196203</v>
      </c>
      <c r="C50" s="1">
        <v>0.15635685999670801</v>
      </c>
    </row>
    <row r="51" spans="1:3" x14ac:dyDescent="0.25">
      <c r="A51" s="1">
        <v>25</v>
      </c>
      <c r="B51" s="1">
        <v>0.31615158033774599</v>
      </c>
      <c r="C51" s="1">
        <v>0.15284360572025199</v>
      </c>
    </row>
    <row r="52" spans="1:3" x14ac:dyDescent="0.25">
      <c r="A52" s="1">
        <v>25.5</v>
      </c>
      <c r="B52" s="1">
        <v>0.31368124005986597</v>
      </c>
      <c r="C52" s="1">
        <v>0.14571967097576499</v>
      </c>
    </row>
    <row r="53" spans="1:3" x14ac:dyDescent="0.25">
      <c r="A53" s="1">
        <v>26</v>
      </c>
      <c r="B53" s="1">
        <v>0.31143992507989199</v>
      </c>
      <c r="C53" s="1">
        <v>0.141897785813207</v>
      </c>
    </row>
    <row r="54" spans="1:3" x14ac:dyDescent="0.25">
      <c r="A54" s="1">
        <v>26.5</v>
      </c>
      <c r="B54" s="1">
        <v>0.30924509619158103</v>
      </c>
      <c r="C54" s="1">
        <v>0.13592871341651699</v>
      </c>
    </row>
    <row r="55" spans="1:3" x14ac:dyDescent="0.25">
      <c r="A55" s="1">
        <v>27</v>
      </c>
      <c r="B55" s="1">
        <v>0.30721808811199602</v>
      </c>
      <c r="C55" s="1">
        <v>0.13210163628789001</v>
      </c>
    </row>
    <row r="56" spans="1:3" x14ac:dyDescent="0.25">
      <c r="A56" s="1">
        <v>27.5</v>
      </c>
      <c r="B56" s="1">
        <v>0.305244328031888</v>
      </c>
      <c r="C56" s="1">
        <v>0.127010311938829</v>
      </c>
    </row>
    <row r="57" spans="1:3" x14ac:dyDescent="0.25">
      <c r="A57" s="1">
        <v>28</v>
      </c>
      <c r="B57" s="1">
        <v>0.30339733144488601</v>
      </c>
      <c r="C57" s="1">
        <v>0.123321205446616</v>
      </c>
    </row>
    <row r="58" spans="1:3" x14ac:dyDescent="0.25">
      <c r="A58" s="1">
        <v>28.5</v>
      </c>
      <c r="B58" s="1">
        <v>0.30160440044794701</v>
      </c>
      <c r="C58" s="1">
        <v>0.118902382907678</v>
      </c>
    </row>
    <row r="59" spans="1:3" x14ac:dyDescent="0.25">
      <c r="A59" s="1">
        <v>29</v>
      </c>
      <c r="B59" s="1">
        <v>0.29990997789913498</v>
      </c>
      <c r="C59" s="1">
        <v>0.115416672625743</v>
      </c>
    </row>
    <row r="60" spans="1:3" x14ac:dyDescent="0.25">
      <c r="A60" s="1">
        <v>29.5</v>
      </c>
      <c r="B60" s="1">
        <v>0.29826743023146501</v>
      </c>
      <c r="C60" s="1">
        <v>0.11152506162369</v>
      </c>
    </row>
    <row r="61" spans="1:3" x14ac:dyDescent="0.25">
      <c r="A61" s="1">
        <v>30</v>
      </c>
      <c r="B61" s="1">
        <v>0.29670345387989999</v>
      </c>
      <c r="C61" s="1">
        <v>0.108267806812055</v>
      </c>
    </row>
    <row r="62" spans="1:3" x14ac:dyDescent="0.25">
      <c r="A62" s="1">
        <v>30.5</v>
      </c>
      <c r="B62" s="1">
        <v>0.29518778516160199</v>
      </c>
      <c r="C62" s="1">
        <v>0.104800299197005</v>
      </c>
    </row>
    <row r="63" spans="1:3" x14ac:dyDescent="0.25">
      <c r="A63" s="1">
        <v>31</v>
      </c>
      <c r="B63" s="1">
        <v>0.29373627163252702</v>
      </c>
      <c r="C63" s="1">
        <v>0.10177511875234201</v>
      </c>
    </row>
    <row r="64" spans="1:3" x14ac:dyDescent="0.25">
      <c r="A64" s="1">
        <v>31.5</v>
      </c>
      <c r="B64" s="1">
        <v>0.29232901892323698</v>
      </c>
      <c r="C64" s="1">
        <v>9.8657060693919399E-2</v>
      </c>
    </row>
    <row r="65" spans="1:3" x14ac:dyDescent="0.25">
      <c r="A65" s="1">
        <v>32</v>
      </c>
      <c r="B65" s="1">
        <v>0.29097524710647599</v>
      </c>
      <c r="C65" s="1">
        <v>9.5856363316331905E-2</v>
      </c>
    </row>
    <row r="66" spans="1:3" x14ac:dyDescent="0.25">
      <c r="A66" s="1">
        <v>32.5</v>
      </c>
      <c r="B66" s="1">
        <v>0.28966168662932501</v>
      </c>
      <c r="C66" s="1">
        <v>9.3032251737591901E-2</v>
      </c>
    </row>
    <row r="67" spans="1:3" x14ac:dyDescent="0.25">
      <c r="A67" s="1">
        <v>33</v>
      </c>
      <c r="B67" s="1">
        <v>0.28839352154263798</v>
      </c>
      <c r="C67" s="1">
        <v>9.0442939038510195E-2</v>
      </c>
    </row>
    <row r="68" spans="1:3" x14ac:dyDescent="0.25">
      <c r="A68" s="1">
        <v>33.5</v>
      </c>
      <c r="B68" s="1">
        <v>0.287161753022035</v>
      </c>
      <c r="C68" s="1">
        <v>8.7870340407266601E-2</v>
      </c>
    </row>
    <row r="69" spans="1:3" x14ac:dyDescent="0.25">
      <c r="A69" s="1">
        <v>34</v>
      </c>
      <c r="B69" s="1">
        <v>0.28596912240991501</v>
      </c>
      <c r="C69" s="1">
        <v>8.5477011102196396E-2</v>
      </c>
    </row>
    <row r="70" spans="1:3" x14ac:dyDescent="0.25">
      <c r="A70" s="1">
        <v>34.5</v>
      </c>
      <c r="B70" s="1">
        <v>0.28480941103809998</v>
      </c>
      <c r="C70" s="1">
        <v>8.3122604167864406E-2</v>
      </c>
    </row>
    <row r="71" spans="1:3" x14ac:dyDescent="0.25">
      <c r="A71" s="1">
        <v>35</v>
      </c>
      <c r="B71" s="1">
        <v>0.28368389721956</v>
      </c>
      <c r="C71" s="1">
        <v>8.0909335436262206E-2</v>
      </c>
    </row>
    <row r="72" spans="1:3" x14ac:dyDescent="0.25">
      <c r="A72" s="1">
        <v>35.5</v>
      </c>
      <c r="B72" s="1">
        <v>0.28258819184823603</v>
      </c>
      <c r="C72" s="1">
        <v>7.8746312961140694E-2</v>
      </c>
    </row>
    <row r="73" spans="1:3" x14ac:dyDescent="0.25">
      <c r="A73" s="1">
        <v>36</v>
      </c>
      <c r="B73" s="1">
        <v>0.28152271162064602</v>
      </c>
      <c r="C73" s="1">
        <v>7.6697620281393097E-2</v>
      </c>
    </row>
    <row r="74" spans="1:3" x14ac:dyDescent="0.25">
      <c r="A74" s="1">
        <v>36.5</v>
      </c>
      <c r="B74" s="1">
        <v>0.28048428622536697</v>
      </c>
      <c r="C74" s="1">
        <v>7.4703956258936305E-2</v>
      </c>
    </row>
    <row r="75" spans="1:3" x14ac:dyDescent="0.25">
      <c r="A75" s="1">
        <v>37</v>
      </c>
      <c r="B75" s="1">
        <v>0.27947283860032102</v>
      </c>
      <c r="C75" s="1">
        <v>7.2805277690825995E-2</v>
      </c>
    </row>
    <row r="76" spans="1:3" x14ac:dyDescent="0.25">
      <c r="A76" s="1">
        <v>37.5</v>
      </c>
      <c r="B76" s="1">
        <v>0.27848602165210301</v>
      </c>
      <c r="C76" s="1">
        <v>7.0962549100896596E-2</v>
      </c>
    </row>
    <row r="77" spans="1:3" x14ac:dyDescent="0.25">
      <c r="A77" s="1">
        <v>38</v>
      </c>
      <c r="B77" s="1">
        <v>0.27752348813861399</v>
      </c>
      <c r="C77" s="1">
        <v>6.9200456231274896E-2</v>
      </c>
    </row>
    <row r="78" spans="1:3" x14ac:dyDescent="0.25">
      <c r="A78" s="1">
        <v>38.5</v>
      </c>
      <c r="B78" s="1">
        <v>0.27658345572426402</v>
      </c>
      <c r="C78" s="1">
        <v>6.7493024160073106E-2</v>
      </c>
    </row>
    <row r="79" spans="1:3" x14ac:dyDescent="0.25">
      <c r="A79" s="1">
        <v>39</v>
      </c>
      <c r="B79" s="1">
        <v>0.27566544150109701</v>
      </c>
      <c r="C79" s="1">
        <v>6.5855278769293799E-2</v>
      </c>
    </row>
    <row r="80" spans="1:3" x14ac:dyDescent="0.25">
      <c r="A80" s="1">
        <v>39.5</v>
      </c>
      <c r="B80" s="1">
        <v>0.27476805736340298</v>
      </c>
      <c r="C80" s="1">
        <v>6.4269705815289097E-2</v>
      </c>
    </row>
    <row r="81" spans="1:3" x14ac:dyDescent="0.25">
      <c r="A81" s="1">
        <v>40</v>
      </c>
      <c r="B81" s="1">
        <v>0.27389076439465099</v>
      </c>
      <c r="C81" s="1">
        <v>6.2745232440792303E-2</v>
      </c>
    </row>
    <row r="82" spans="1:3" x14ac:dyDescent="0.25">
      <c r="A82" s="1">
        <v>40.5</v>
      </c>
      <c r="B82" s="1">
        <v>0.27303245496907402</v>
      </c>
      <c r="C82" s="1">
        <v>6.1269858106131198E-2</v>
      </c>
    </row>
    <row r="83" spans="1:3" x14ac:dyDescent="0.25">
      <c r="A83" s="1">
        <v>41</v>
      </c>
      <c r="B83" s="1">
        <v>0.272192580170874</v>
      </c>
      <c r="C83" s="1">
        <v>5.9848673678055103E-2</v>
      </c>
    </row>
    <row r="84" spans="1:3" x14ac:dyDescent="0.25">
      <c r="A84" s="1">
        <v>41.5</v>
      </c>
      <c r="B84" s="1">
        <v>0.271370236039086</v>
      </c>
      <c r="C84" s="1">
        <v>5.84732973750441E-2</v>
      </c>
    </row>
    <row r="85" spans="1:3" x14ac:dyDescent="0.25">
      <c r="A85" s="1">
        <v>42</v>
      </c>
      <c r="B85" s="1">
        <v>0.27056488916812199</v>
      </c>
      <c r="C85" s="1">
        <v>5.7146421810276599E-2</v>
      </c>
    </row>
    <row r="86" spans="1:3" x14ac:dyDescent="0.25">
      <c r="A86" s="1">
        <v>42.5</v>
      </c>
      <c r="B86" s="1">
        <v>0.26977578667115498</v>
      </c>
      <c r="C86" s="1">
        <v>5.5862060662501697E-2</v>
      </c>
    </row>
    <row r="87" spans="1:3" x14ac:dyDescent="0.25">
      <c r="A87" s="1">
        <v>43</v>
      </c>
      <c r="B87" s="1">
        <v>0.269002423801324</v>
      </c>
      <c r="C87" s="1">
        <v>5.4621421988060102E-2</v>
      </c>
    </row>
    <row r="88" spans="1:3" x14ac:dyDescent="0.25">
      <c r="A88" s="1">
        <v>43.5</v>
      </c>
      <c r="B88" s="1">
        <v>0.26824416218875002</v>
      </c>
      <c r="C88" s="1">
        <v>5.3420121734716601E-2</v>
      </c>
    </row>
    <row r="89" spans="1:3" x14ac:dyDescent="0.25">
      <c r="A89" s="1">
        <v>44</v>
      </c>
      <c r="B89" s="1">
        <v>0.26750053155787901</v>
      </c>
      <c r="C89" s="1">
        <v>5.2258463173390897E-2</v>
      </c>
    </row>
    <row r="90" spans="1:3" x14ac:dyDescent="0.25">
      <c r="A90" s="1">
        <v>44.5</v>
      </c>
      <c r="B90" s="1">
        <v>0.26677098221950202</v>
      </c>
      <c r="C90" s="1">
        <v>5.1133147612161201E-2</v>
      </c>
    </row>
    <row r="91" spans="1:3" x14ac:dyDescent="0.25">
      <c r="A91" s="1">
        <v>45</v>
      </c>
      <c r="B91" s="1">
        <v>0.26605507993335398</v>
      </c>
      <c r="C91" s="1">
        <v>5.0043940438685902E-2</v>
      </c>
    </row>
    <row r="92" spans="1:3" x14ac:dyDescent="0.25">
      <c r="A92" s="1">
        <v>45.5</v>
      </c>
      <c r="B92" s="1">
        <v>0.26535234510459499</v>
      </c>
      <c r="C92" s="1">
        <v>4.8988289459776603E-2</v>
      </c>
    </row>
    <row r="93" spans="1:3" x14ac:dyDescent="0.25">
      <c r="A93" s="1">
        <v>46</v>
      </c>
      <c r="B93" s="1">
        <v>0.264662378727546</v>
      </c>
      <c r="C93" s="1">
        <v>4.7965653322704402E-2</v>
      </c>
    </row>
    <row r="94" spans="1:3" x14ac:dyDescent="0.25">
      <c r="A94" s="1">
        <v>46.5</v>
      </c>
      <c r="B94" s="1">
        <v>0.26398475768062801</v>
      </c>
      <c r="C94" s="1">
        <v>4.6974002612438698E-2</v>
      </c>
    </row>
    <row r="95" spans="1:3" x14ac:dyDescent="0.25">
      <c r="A95" s="1">
        <v>47</v>
      </c>
      <c r="B95" s="1">
        <v>0.26331911616314702</v>
      </c>
      <c r="C95" s="1">
        <v>4.60126338137078E-2</v>
      </c>
    </row>
    <row r="96" spans="1:3" x14ac:dyDescent="0.25">
      <c r="A96" s="1">
        <v>47.5</v>
      </c>
      <c r="B96" s="1">
        <v>0.26266507735398398</v>
      </c>
      <c r="C96" s="1">
        <v>4.5079891317797799E-2</v>
      </c>
    </row>
    <row r="97" spans="1:3" x14ac:dyDescent="0.25">
      <c r="A97" s="1">
        <v>48</v>
      </c>
      <c r="B97" s="1">
        <v>0.26202230607356702</v>
      </c>
      <c r="C97" s="1">
        <v>4.4174998882270299E-2</v>
      </c>
    </row>
    <row r="98" spans="1:3" x14ac:dyDescent="0.25">
      <c r="A98" s="1">
        <v>48.5</v>
      </c>
      <c r="B98" s="1">
        <v>0.26139046405864302</v>
      </c>
      <c r="C98" s="1">
        <v>4.3296574473521199E-2</v>
      </c>
    </row>
    <row r="99" spans="1:3" x14ac:dyDescent="0.25">
      <c r="A99" s="1">
        <v>49</v>
      </c>
      <c r="B99" s="1">
        <v>0.26076924400338403</v>
      </c>
      <c r="C99" s="1">
        <v>4.2443823503864199E-2</v>
      </c>
    </row>
    <row r="100" spans="1:3" x14ac:dyDescent="0.25">
      <c r="A100" s="1">
        <v>49.5</v>
      </c>
      <c r="B100" s="1">
        <v>0.26015834020058398</v>
      </c>
      <c r="C100" s="1">
        <v>4.1615569228458098E-2</v>
      </c>
    </row>
    <row r="101" spans="1:3" x14ac:dyDescent="0.25">
      <c r="A101" s="1">
        <v>50</v>
      </c>
      <c r="B101" s="1">
        <v>0.25955747052380002</v>
      </c>
      <c r="C101" s="1">
        <v>4.0811030891278501E-2</v>
      </c>
    </row>
    <row r="102" spans="1:3" x14ac:dyDescent="0.25">
      <c r="A102" s="1">
        <v>50.5</v>
      </c>
      <c r="B102" s="1">
        <v>0.25896635708794002</v>
      </c>
      <c r="C102" s="1">
        <v>4.0029189814587599E-2</v>
      </c>
    </row>
    <row r="103" spans="1:3" x14ac:dyDescent="0.25">
      <c r="A103" s="1">
        <v>51</v>
      </c>
      <c r="B103" s="1">
        <v>0.258384740417615</v>
      </c>
      <c r="C103" s="1">
        <v>3.9269297262436401E-2</v>
      </c>
    </row>
    <row r="104" spans="1:3" x14ac:dyDescent="0.25">
      <c r="A104" s="1">
        <v>51.5</v>
      </c>
      <c r="B104" s="1">
        <v>0.25781236665471302</v>
      </c>
      <c r="C104" s="1">
        <v>3.85304593942183E-2</v>
      </c>
    </row>
    <row r="105" spans="1:3" x14ac:dyDescent="0.25">
      <c r="A105" s="1">
        <v>52</v>
      </c>
      <c r="B105" s="1">
        <v>0.257248996663064</v>
      </c>
      <c r="C105" s="1">
        <v>3.7811968944804798E-2</v>
      </c>
    </row>
    <row r="106" spans="1:3" x14ac:dyDescent="0.25">
      <c r="A106" s="1">
        <v>52.5</v>
      </c>
      <c r="B106" s="1">
        <v>0.25669439752394202</v>
      </c>
      <c r="C106" s="1">
        <v>3.7113033056201797E-2</v>
      </c>
    </row>
    <row r="107" spans="1:3" x14ac:dyDescent="0.25">
      <c r="A107" s="1">
        <v>53</v>
      </c>
      <c r="B107" s="1">
        <v>0.25614834835977801</v>
      </c>
      <c r="C107" s="1">
        <v>3.64329899966526E-2</v>
      </c>
    </row>
    <row r="108" spans="1:3" x14ac:dyDescent="0.25">
      <c r="A108" s="1">
        <v>53.5</v>
      </c>
      <c r="B108" s="1">
        <v>0.255610634645628</v>
      </c>
      <c r="C108" s="1">
        <v>3.5771130385363697E-2</v>
      </c>
    </row>
    <row r="109" spans="1:3" x14ac:dyDescent="0.25">
      <c r="A109" s="1">
        <v>54</v>
      </c>
      <c r="B109" s="1">
        <v>0.25508105190813402</v>
      </c>
      <c r="C109" s="1">
        <v>3.5126838829199702E-2</v>
      </c>
    </row>
    <row r="110" spans="1:3" x14ac:dyDescent="0.25">
      <c r="A110" s="1">
        <v>54.5</v>
      </c>
      <c r="B110" s="1">
        <v>0.25455940189221898</v>
      </c>
      <c r="C110" s="1">
        <v>3.4499476273332101E-2</v>
      </c>
    </row>
    <row r="111" spans="1:3" x14ac:dyDescent="0.25">
      <c r="A111" s="1">
        <v>55</v>
      </c>
      <c r="B111" s="1">
        <v>0.25404549488585199</v>
      </c>
      <c r="C111" s="1">
        <v>3.3888472560299199E-2</v>
      </c>
    </row>
    <row r="112" spans="1:3" x14ac:dyDescent="0.25">
      <c r="A112" s="1">
        <v>55.5</v>
      </c>
      <c r="B112" s="1">
        <v>0.25353914711275899</v>
      </c>
      <c r="C112" s="1">
        <v>3.3293248841156503E-2</v>
      </c>
    </row>
    <row r="113" spans="1:3" x14ac:dyDescent="0.25">
      <c r="A113" s="1">
        <v>56</v>
      </c>
      <c r="B113" s="1">
        <v>0.25304018217080199</v>
      </c>
      <c r="C113" s="1">
        <v>3.2713278031842097E-2</v>
      </c>
    </row>
    <row r="114" spans="1:3" x14ac:dyDescent="0.25">
      <c r="A114" s="1">
        <v>56.5</v>
      </c>
      <c r="B114" s="1">
        <v>0.25254842923852899</v>
      </c>
      <c r="C114" s="1">
        <v>3.2148033515294501E-2</v>
      </c>
    </row>
    <row r="115" spans="1:3" x14ac:dyDescent="0.25">
      <c r="A115" s="1">
        <v>57</v>
      </c>
      <c r="B115" s="1">
        <v>0.2520637239431</v>
      </c>
      <c r="C115" s="1">
        <v>3.1597028587597699E-2</v>
      </c>
    </row>
    <row r="116" spans="1:3" x14ac:dyDescent="0.25">
      <c r="A116" s="1">
        <v>57.5</v>
      </c>
      <c r="B116" s="1">
        <v>0.25158590710977102</v>
      </c>
      <c r="C116" s="1">
        <v>3.1059782439583999E-2</v>
      </c>
    </row>
    <row r="117" spans="1:3" x14ac:dyDescent="0.25">
      <c r="A117" s="1">
        <v>58</v>
      </c>
      <c r="B117" s="1">
        <v>0.25111482526524498</v>
      </c>
      <c r="C117" s="1">
        <v>3.05358458467225E-2</v>
      </c>
    </row>
    <row r="118" spans="1:3" x14ac:dyDescent="0.25">
      <c r="A118" s="1">
        <v>58.5</v>
      </c>
      <c r="B118" s="1">
        <v>0.25065032975094398</v>
      </c>
      <c r="C118" s="1">
        <v>3.00247785264629E-2</v>
      </c>
    </row>
    <row r="119" spans="1:3" x14ac:dyDescent="0.25">
      <c r="A119" s="1">
        <v>59</v>
      </c>
      <c r="B119" s="1">
        <v>0.25019227699480601</v>
      </c>
      <c r="C119" s="1">
        <v>2.9526165819792401E-2</v>
      </c>
    </row>
    <row r="120" spans="1:3" x14ac:dyDescent="0.25">
      <c r="A120" s="1">
        <v>59.5</v>
      </c>
      <c r="B120" s="1">
        <v>0.24974052787086701</v>
      </c>
      <c r="C120" s="1">
        <v>2.9039603550953402E-2</v>
      </c>
    </row>
    <row r="121" spans="1:3" x14ac:dyDescent="0.25">
      <c r="A121" s="1">
        <v>60</v>
      </c>
      <c r="B121" s="1">
        <v>0.24929494782516501</v>
      </c>
      <c r="C121" s="1">
        <v>2.85647088111247E-2</v>
      </c>
    </row>
    <row r="122" spans="1:3" x14ac:dyDescent="0.25">
      <c r="A122" s="1">
        <v>60.5</v>
      </c>
      <c r="B122" s="1">
        <v>0.248855406403586</v>
      </c>
      <c r="C122" s="1">
        <v>2.81011097758096E-2</v>
      </c>
    </row>
    <row r="123" spans="1:3" x14ac:dyDescent="0.25">
      <c r="A123" s="1">
        <v>61</v>
      </c>
      <c r="B123" s="1">
        <v>0.24842177728700501</v>
      </c>
      <c r="C123" s="1">
        <v>2.7648452629570799E-2</v>
      </c>
    </row>
    <row r="124" spans="1:3" x14ac:dyDescent="0.25">
      <c r="A124" s="1">
        <v>61.5</v>
      </c>
      <c r="B124" s="1">
        <v>0.24799393793586799</v>
      </c>
      <c r="C124" s="1">
        <v>2.72063946675811E-2</v>
      </c>
    </row>
    <row r="125" spans="1:3" x14ac:dyDescent="0.25">
      <c r="A125" s="1">
        <v>62</v>
      </c>
      <c r="B125" s="1">
        <v>0.24757176957002999</v>
      </c>
      <c r="C125" s="1">
        <v>2.6774608697891601E-2</v>
      </c>
    </row>
    <row r="126" spans="1:3" x14ac:dyDescent="0.25">
      <c r="A126" s="1">
        <v>62.5</v>
      </c>
      <c r="B126" s="1">
        <v>0.24715515689458001</v>
      </c>
      <c r="C126" s="1">
        <v>2.6352778325020299E-2</v>
      </c>
    </row>
    <row r="127" spans="1:3" x14ac:dyDescent="0.25">
      <c r="A127" s="1">
        <v>63</v>
      </c>
      <c r="B127" s="1">
        <v>0.246743988048408</v>
      </c>
      <c r="C127" s="1">
        <v>2.5940600706644001E-2</v>
      </c>
    </row>
    <row r="128" spans="1:3" x14ac:dyDescent="0.25">
      <c r="A128" s="1">
        <v>63.5</v>
      </c>
      <c r="B128" s="1">
        <v>0.24633815438673601</v>
      </c>
      <c r="C128" s="1">
        <v>2.5537783291931002E-2</v>
      </c>
    </row>
    <row r="129" spans="1:3" x14ac:dyDescent="0.25">
      <c r="A129" s="1">
        <v>64</v>
      </c>
      <c r="B129" s="1">
        <v>0.24593755041311899</v>
      </c>
      <c r="C129" s="1">
        <v>2.51440455075875E-2</v>
      </c>
    </row>
    <row r="130" spans="1:3" x14ac:dyDescent="0.25">
      <c r="A130" s="1">
        <v>64.5</v>
      </c>
      <c r="B130" s="1">
        <v>0.245542073602941</v>
      </c>
      <c r="C130" s="1">
        <v>2.4759116470788999E-2</v>
      </c>
    </row>
    <row r="131" spans="1:3" x14ac:dyDescent="0.25">
      <c r="A131" s="1">
        <v>65</v>
      </c>
      <c r="B131" s="1">
        <v>0.245151624327761</v>
      </c>
      <c r="C131" s="1">
        <v>2.4382735981370099E-2</v>
      </c>
    </row>
    <row r="132" spans="1:3" x14ac:dyDescent="0.25">
      <c r="A132" s="1">
        <v>65.5</v>
      </c>
      <c r="B132" s="1">
        <v>0.244766105708975</v>
      </c>
      <c r="C132" s="1">
        <v>2.40146528912621E-2</v>
      </c>
    </row>
    <row r="133" spans="1:3" x14ac:dyDescent="0.25">
      <c r="A133" s="1">
        <v>66</v>
      </c>
      <c r="B133" s="1">
        <v>0.24438542353975401</v>
      </c>
      <c r="C133" s="1">
        <v>2.36546256500497E-2</v>
      </c>
    </row>
    <row r="134" spans="1:3" x14ac:dyDescent="0.25">
      <c r="A134" s="1">
        <v>66.5</v>
      </c>
      <c r="B134" s="1">
        <v>0.24400948616175899</v>
      </c>
      <c r="C134" s="1">
        <v>2.3302421119389401E-2</v>
      </c>
    </row>
    <row r="135" spans="1:3" x14ac:dyDescent="0.25">
      <c r="A135" s="1">
        <v>67</v>
      </c>
      <c r="B135" s="1">
        <v>0.24363820438779499</v>
      </c>
      <c r="C135" s="1">
        <v>2.29578148340337E-2</v>
      </c>
    </row>
    <row r="136" spans="1:3" x14ac:dyDescent="0.25">
      <c r="A136" s="1">
        <v>67.5</v>
      </c>
      <c r="B136" s="1">
        <v>0.243271491396025</v>
      </c>
      <c r="C136" s="1">
        <v>2.2620590120564301E-2</v>
      </c>
    </row>
    <row r="137" spans="1:3" x14ac:dyDescent="0.25">
      <c r="A137" s="1">
        <v>68</v>
      </c>
      <c r="B137" s="1">
        <v>0.242909262655744</v>
      </c>
      <c r="C137" s="1">
        <v>2.2290538179295799E-2</v>
      </c>
    </row>
    <row r="138" spans="1:3" x14ac:dyDescent="0.25">
      <c r="A138" s="1">
        <v>68.5</v>
      </c>
      <c r="B138" s="1">
        <v>0.24255143583505001</v>
      </c>
      <c r="C138" s="1">
        <v>2.1967457413584399E-2</v>
      </c>
    </row>
    <row r="139" spans="1:3" x14ac:dyDescent="0.25">
      <c r="A139" s="1">
        <v>69</v>
      </c>
      <c r="B139" s="1">
        <v>0.24219793073072099</v>
      </c>
      <c r="C139" s="1">
        <v>2.1651153401668701E-2</v>
      </c>
    </row>
    <row r="140" spans="1:3" x14ac:dyDescent="0.25">
      <c r="A140" s="1">
        <v>69.5</v>
      </c>
      <c r="B140" s="1">
        <v>0.24184866918679099</v>
      </c>
      <c r="C140" s="1">
        <v>2.1341438372963401E-2</v>
      </c>
    </row>
    <row r="141" spans="1:3" x14ac:dyDescent="0.25">
      <c r="A141" s="1">
        <v>70</v>
      </c>
      <c r="B141" s="1">
        <v>0.241503575028787</v>
      </c>
      <c r="C141" s="1">
        <v>2.10381311149734E-2</v>
      </c>
    </row>
    <row r="142" spans="1:3" x14ac:dyDescent="0.25">
      <c r="A142" s="1">
        <v>70.5</v>
      </c>
      <c r="B142" s="1">
        <v>0.24116257399129001</v>
      </c>
      <c r="C142" s="1">
        <v>2.0741056554011102E-2</v>
      </c>
    </row>
    <row r="143" spans="1:3" x14ac:dyDescent="0.25">
      <c r="A143" s="1">
        <v>71</v>
      </c>
      <c r="B143" s="1">
        <v>0.240825593656843</v>
      </c>
      <c r="C143" s="1">
        <v>2.0450045625588401E-2</v>
      </c>
    </row>
    <row r="144" spans="1:3" x14ac:dyDescent="0.25">
      <c r="A144" s="1">
        <v>71.5</v>
      </c>
      <c r="B144" s="1">
        <v>0.24049256339077299</v>
      </c>
      <c r="C144" s="1">
        <v>2.0164934931029901E-2</v>
      </c>
    </row>
    <row r="145" spans="1:3" x14ac:dyDescent="0.25">
      <c r="A145" s="1">
        <v>72</v>
      </c>
      <c r="B145" s="1">
        <v>0.240163414284466</v>
      </c>
      <c r="C145" s="1">
        <v>1.9885566589694099E-2</v>
      </c>
    </row>
    <row r="146" spans="1:3" x14ac:dyDescent="0.25">
      <c r="A146" s="1">
        <v>72.5</v>
      </c>
      <c r="B146" s="1">
        <v>0.23983807909668101</v>
      </c>
      <c r="C146" s="1">
        <v>1.9611787951533701E-2</v>
      </c>
    </row>
    <row r="147" spans="1:3" x14ac:dyDescent="0.25">
      <c r="A147" s="1">
        <v>73</v>
      </c>
      <c r="B147" s="1">
        <v>0.239516492201128</v>
      </c>
      <c r="C147" s="1">
        <v>1.9343451442820001E-2</v>
      </c>
    </row>
    <row r="148" spans="1:3" x14ac:dyDescent="0.25">
      <c r="A148" s="1">
        <v>73.5</v>
      </c>
      <c r="B148" s="1">
        <v>0.23919858953291501</v>
      </c>
      <c r="C148" s="1">
        <v>1.90804143210218E-2</v>
      </c>
    </row>
    <row r="149" spans="1:3" x14ac:dyDescent="0.25">
      <c r="A149" s="1">
        <v>74</v>
      </c>
      <c r="B149" s="1">
        <v>0.23888430854006201</v>
      </c>
      <c r="C149" s="1">
        <v>1.8822538520904E-2</v>
      </c>
    </row>
    <row r="150" spans="1:3" x14ac:dyDescent="0.25">
      <c r="A150" s="1">
        <v>74.5</v>
      </c>
      <c r="B150" s="1">
        <v>0.238573588135191</v>
      </c>
      <c r="C150" s="1">
        <v>1.8569690442611399E-2</v>
      </c>
    </row>
    <row r="151" spans="1:3" x14ac:dyDescent="0.25">
      <c r="A151" s="1">
        <v>75</v>
      </c>
      <c r="B151" s="1">
        <v>0.23826636865001</v>
      </c>
      <c r="C151" s="1">
        <v>1.83217408020004E-2</v>
      </c>
    </row>
    <row r="152" spans="1:3" x14ac:dyDescent="0.25">
      <c r="A152" s="1">
        <v>75.5</v>
      </c>
      <c r="B152" s="1">
        <v>0.237962591791405</v>
      </c>
      <c r="C152" s="1">
        <v>1.8078564445057899E-2</v>
      </c>
    </row>
    <row r="153" spans="1:3" x14ac:dyDescent="0.25">
      <c r="A153" s="1">
        <v>76</v>
      </c>
      <c r="B153" s="1">
        <v>0.23766220059957099</v>
      </c>
      <c r="C153" s="1">
        <v>1.78400402053666E-2</v>
      </c>
    </row>
    <row r="154" spans="1:3" x14ac:dyDescent="0.25">
      <c r="A154" s="1">
        <v>76.5</v>
      </c>
      <c r="B154" s="1">
        <v>0.23736513940734999</v>
      </c>
      <c r="C154" s="1">
        <v>1.7606050739470899E-2</v>
      </c>
    </row>
    <row r="155" spans="1:3" x14ac:dyDescent="0.25">
      <c r="A155" s="1">
        <v>77</v>
      </c>
      <c r="B155" s="1">
        <v>0.23707135380159999</v>
      </c>
      <c r="C155" s="1">
        <v>1.7376482392690001E-2</v>
      </c>
    </row>
    <row r="156" spans="1:3" x14ac:dyDescent="0.25">
      <c r="A156" s="1">
        <v>77.5</v>
      </c>
      <c r="B156" s="1">
        <v>0.23678079058589299</v>
      </c>
      <c r="C156" s="1">
        <v>1.7151225052008501E-2</v>
      </c>
    </row>
    <row r="157" spans="1:3" x14ac:dyDescent="0.25">
      <c r="A157" s="1">
        <v>78</v>
      </c>
      <c r="B157" s="1">
        <v>0.23649339774455599</v>
      </c>
      <c r="C157" s="1">
        <v>1.69301720207705E-2</v>
      </c>
    </row>
    <row r="158" spans="1:3" x14ac:dyDescent="0.25">
      <c r="A158" s="1">
        <v>78.5</v>
      </c>
      <c r="B158" s="1">
        <v>0.236209124408262</v>
      </c>
      <c r="C158" s="1">
        <v>1.67132198861327E-2</v>
      </c>
    </row>
    <row r="159" spans="1:3" x14ac:dyDescent="0.25">
      <c r="A159" s="1">
        <v>79</v>
      </c>
      <c r="B159" s="1">
        <v>0.236613225214095</v>
      </c>
      <c r="C159" s="1">
        <v>5.2516015200360103E-2</v>
      </c>
    </row>
    <row r="160" spans="1:3" x14ac:dyDescent="0.25">
      <c r="A160" s="1">
        <v>79.5</v>
      </c>
      <c r="B160" s="1">
        <v>0.20582852995249101</v>
      </c>
      <c r="C160" s="1">
        <v>3.2563732454897698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A375-0F1A-48DB-AD0C-F9827FC06C3F}">
  <dimension ref="A1:C160"/>
  <sheetViews>
    <sheetView workbookViewId="0">
      <selection activeCell="H8" sqref="H8"/>
    </sheetView>
  </sheetViews>
  <sheetFormatPr baseColWidth="10" defaultRowHeight="15" x14ac:dyDescent="0.25"/>
  <cols>
    <col min="1" max="1" width="11.140625" bestFit="1" customWidth="1"/>
    <col min="2" max="2" width="23.42578125" bestFit="1" customWidth="1"/>
    <col min="3" max="3" width="2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0.5</v>
      </c>
      <c r="B2" s="2">
        <v>5.0391173536039501E-6</v>
      </c>
      <c r="C2" s="2">
        <v>2.9750817065152198E-5</v>
      </c>
    </row>
    <row r="3" spans="1:3" x14ac:dyDescent="0.25">
      <c r="A3" s="1">
        <v>1</v>
      </c>
      <c r="B3" s="2">
        <v>-5.1740786777619601E-6</v>
      </c>
      <c r="C3" s="2">
        <v>5.6572051915735697E-6</v>
      </c>
    </row>
    <row r="4" spans="1:3" x14ac:dyDescent="0.25">
      <c r="A4" s="1">
        <v>1.5</v>
      </c>
      <c r="B4" s="2">
        <v>-1.6459606587130899E-6</v>
      </c>
      <c r="C4" s="2">
        <v>3.14368149249031E-6</v>
      </c>
    </row>
    <row r="5" spans="1:3" x14ac:dyDescent="0.25">
      <c r="A5" s="1">
        <v>2</v>
      </c>
      <c r="B5" s="2">
        <v>-8.0579459009543599E-7</v>
      </c>
      <c r="C5" s="2">
        <v>1.9589608110000699E-6</v>
      </c>
    </row>
    <row r="6" spans="1:3" x14ac:dyDescent="0.25">
      <c r="A6" s="1">
        <v>2.5</v>
      </c>
      <c r="B6" s="2">
        <v>-5.9893758774340902E-7</v>
      </c>
      <c r="C6" s="2">
        <v>1.3350196347313799E-6</v>
      </c>
    </row>
    <row r="7" spans="1:3" x14ac:dyDescent="0.25">
      <c r="A7" s="1">
        <v>3</v>
      </c>
      <c r="B7" s="2">
        <v>-5.3632435076503696E-7</v>
      </c>
      <c r="C7" s="2">
        <v>9.7545395940122E-7</v>
      </c>
    </row>
    <row r="8" spans="1:3" x14ac:dyDescent="0.25">
      <c r="A8" s="1">
        <v>3.5</v>
      </c>
      <c r="B8" s="2">
        <v>-5.0833212983402098E-7</v>
      </c>
      <c r="C8" s="2">
        <v>7.4772477297708197E-7</v>
      </c>
    </row>
    <row r="9" spans="1:3" x14ac:dyDescent="0.25">
      <c r="A9" s="1">
        <v>4</v>
      </c>
      <c r="B9" s="2">
        <v>-4.9003057935904799E-7</v>
      </c>
      <c r="C9" s="2">
        <v>6.0066139650282699E-7</v>
      </c>
    </row>
    <row r="10" spans="1:3" x14ac:dyDescent="0.25">
      <c r="A10" s="1">
        <v>4.5</v>
      </c>
      <c r="B10" s="2">
        <v>-4.7543382857467801E-7</v>
      </c>
      <c r="C10" s="2">
        <v>5.3995040966227295E-7</v>
      </c>
    </row>
    <row r="11" spans="1:3" x14ac:dyDescent="0.25">
      <c r="A11" s="1">
        <v>5</v>
      </c>
      <c r="B11" s="2">
        <v>-4.6289610643324698E-7</v>
      </c>
      <c r="C11" s="2">
        <v>4.8543861425644202E-7</v>
      </c>
    </row>
    <row r="12" spans="1:3" x14ac:dyDescent="0.25">
      <c r="A12" s="1">
        <v>5.5</v>
      </c>
      <c r="B12" s="2">
        <v>-4.5182620134972003E-7</v>
      </c>
      <c r="C12" s="2">
        <v>4.36796393157193E-7</v>
      </c>
    </row>
    <row r="13" spans="1:3" x14ac:dyDescent="0.25">
      <c r="A13" s="1">
        <v>6</v>
      </c>
      <c r="B13" s="2">
        <v>-4.4192606685052999E-7</v>
      </c>
      <c r="C13" s="2">
        <v>3.9355210262110202E-7</v>
      </c>
    </row>
    <row r="14" spans="1:3" x14ac:dyDescent="0.25">
      <c r="A14" s="1">
        <v>6.5</v>
      </c>
      <c r="B14" s="2">
        <v>-4.3300224348920098E-7</v>
      </c>
      <c r="C14" s="2">
        <v>3.55181152545772E-7</v>
      </c>
    </row>
    <row r="15" spans="1:3" x14ac:dyDescent="0.25">
      <c r="A15" s="1">
        <v>7</v>
      </c>
      <c r="B15" s="2">
        <v>-4.2491192207025503E-7</v>
      </c>
      <c r="C15" s="2">
        <v>3.2115755879448099E-7</v>
      </c>
    </row>
    <row r="16" spans="1:3" x14ac:dyDescent="0.25">
      <c r="A16" s="1">
        <v>7.5</v>
      </c>
      <c r="B16" s="2">
        <v>-4.1754329083689898E-7</v>
      </c>
      <c r="C16" s="2">
        <v>2.9098234884799801E-7</v>
      </c>
    </row>
    <row r="17" spans="1:3" x14ac:dyDescent="0.25">
      <c r="A17" s="1">
        <v>8</v>
      </c>
      <c r="B17" s="2">
        <v>-4.1080596185243598E-7</v>
      </c>
      <c r="C17" s="2">
        <v>2.6419763312185102E-7</v>
      </c>
    </row>
    <row r="18" spans="1:3" x14ac:dyDescent="0.25">
      <c r="A18" s="1">
        <v>8.5</v>
      </c>
      <c r="B18" s="2">
        <v>-4.0462536118376401E-7</v>
      </c>
      <c r="C18" s="2">
        <v>2.4039187142087099E-7</v>
      </c>
    </row>
    <row r="19" spans="1:3" x14ac:dyDescent="0.25">
      <c r="A19" s="1">
        <v>9</v>
      </c>
      <c r="B19" s="2">
        <v>-3.9893891192778702E-7</v>
      </c>
      <c r="C19" s="2">
        <v>2.1920017459709099E-7</v>
      </c>
    </row>
    <row r="20" spans="1:3" x14ac:dyDescent="0.25">
      <c r="A20" s="1">
        <v>9.5</v>
      </c>
      <c r="B20" s="2">
        <v>-3.9369341234736701E-7</v>
      </c>
      <c r="C20" s="2">
        <v>2.0030181906317301E-7</v>
      </c>
    </row>
    <row r="21" spans="1:3" x14ac:dyDescent="0.25">
      <c r="A21" s="1">
        <v>10</v>
      </c>
      <c r="B21" s="1">
        <v>4.5647971454379401E-3</v>
      </c>
      <c r="C21" s="1">
        <v>4.9499210912582701</v>
      </c>
    </row>
    <row r="22" spans="1:3" x14ac:dyDescent="0.25">
      <c r="A22" s="1">
        <v>10.5</v>
      </c>
      <c r="B22" s="1">
        <v>2.0877042109085399E-2</v>
      </c>
      <c r="C22" s="1">
        <v>5.0509017481912002</v>
      </c>
    </row>
    <row r="23" spans="1:3" x14ac:dyDescent="0.25">
      <c r="A23" s="1">
        <v>11</v>
      </c>
      <c r="B23" s="1">
        <v>3.5848810561115101E-2</v>
      </c>
      <c r="C23" s="1">
        <v>5.5277233077033996</v>
      </c>
    </row>
    <row r="24" spans="1:3" x14ac:dyDescent="0.25">
      <c r="A24" s="1">
        <v>11.5</v>
      </c>
      <c r="B24" s="1">
        <v>5.1347059503248298E-2</v>
      </c>
      <c r="C24" s="1">
        <v>5.3661983356330101</v>
      </c>
    </row>
    <row r="25" spans="1:3" x14ac:dyDescent="0.25">
      <c r="A25" s="1">
        <v>12</v>
      </c>
      <c r="B25" s="1">
        <v>6.6259907014167702E-2</v>
      </c>
      <c r="C25" s="1">
        <v>4.9648971762029799</v>
      </c>
    </row>
    <row r="26" spans="1:3" x14ac:dyDescent="0.25">
      <c r="A26" s="1">
        <v>12.5</v>
      </c>
      <c r="B26" s="1">
        <v>8.2188310097796605E-2</v>
      </c>
      <c r="C26" s="1">
        <v>5.1270581715364498</v>
      </c>
    </row>
    <row r="27" spans="1:3" x14ac:dyDescent="0.25">
      <c r="A27" s="1">
        <v>13</v>
      </c>
      <c r="B27" s="1">
        <v>9.92000911124232E-2</v>
      </c>
      <c r="C27" s="1">
        <v>5.0229811268140097</v>
      </c>
    </row>
    <row r="28" spans="1:3" x14ac:dyDescent="0.25">
      <c r="A28" s="1">
        <v>13.5</v>
      </c>
      <c r="B28" s="1">
        <v>0.11609316161937799</v>
      </c>
      <c r="C28" s="1">
        <v>4.6180353981990097</v>
      </c>
    </row>
    <row r="29" spans="1:3" x14ac:dyDescent="0.25">
      <c r="A29" s="1">
        <v>14</v>
      </c>
      <c r="B29" s="1">
        <v>0.134656687722567</v>
      </c>
      <c r="C29" s="1">
        <v>4.7327047829693196</v>
      </c>
    </row>
    <row r="30" spans="1:3" x14ac:dyDescent="0.25">
      <c r="A30" s="1">
        <v>14.5</v>
      </c>
      <c r="B30" s="1">
        <v>0.15385386308592999</v>
      </c>
      <c r="C30" s="1">
        <v>4.6224785564330704</v>
      </c>
    </row>
    <row r="31" spans="1:3" x14ac:dyDescent="0.25">
      <c r="A31" s="1">
        <v>15</v>
      </c>
      <c r="B31" s="1">
        <v>0.17337326847120399</v>
      </c>
      <c r="C31" s="1">
        <v>4.3159197840974102</v>
      </c>
    </row>
    <row r="32" spans="1:3" x14ac:dyDescent="0.25">
      <c r="A32" s="1">
        <v>15.5</v>
      </c>
      <c r="B32" s="1">
        <v>0.194517341514891</v>
      </c>
      <c r="C32" s="1">
        <v>4.3320498516447197</v>
      </c>
    </row>
    <row r="33" spans="1:3" x14ac:dyDescent="0.25">
      <c r="A33" s="1">
        <v>16</v>
      </c>
      <c r="B33" s="1">
        <v>0.214170907401764</v>
      </c>
      <c r="C33" s="1">
        <v>3.9893683496194701</v>
      </c>
    </row>
    <row r="34" spans="1:3" x14ac:dyDescent="0.25">
      <c r="A34" s="1">
        <v>16.5</v>
      </c>
      <c r="B34" s="1">
        <v>0.23723009037824999</v>
      </c>
      <c r="C34" s="1">
        <v>4.0664771166279596</v>
      </c>
    </row>
    <row r="35" spans="1:3" x14ac:dyDescent="0.25">
      <c r="A35" s="1">
        <v>17</v>
      </c>
      <c r="B35" s="1">
        <v>0.25980538003456299</v>
      </c>
      <c r="C35" s="1">
        <v>3.9796238577929701</v>
      </c>
    </row>
    <row r="36" spans="1:3" x14ac:dyDescent="0.25">
      <c r="A36" s="1">
        <v>17.5</v>
      </c>
      <c r="B36" s="1">
        <v>0.282042658056881</v>
      </c>
      <c r="C36" s="1">
        <v>3.63866559924399</v>
      </c>
    </row>
    <row r="37" spans="1:3" x14ac:dyDescent="0.25">
      <c r="A37" s="1">
        <v>18</v>
      </c>
      <c r="B37" s="1">
        <v>0.30718904571799799</v>
      </c>
      <c r="C37" s="1">
        <v>3.7195155387996799</v>
      </c>
    </row>
    <row r="38" spans="1:3" x14ac:dyDescent="0.25">
      <c r="A38" s="1">
        <v>18.5</v>
      </c>
      <c r="B38" s="1">
        <v>0.330744177667112</v>
      </c>
      <c r="C38" s="1">
        <v>3.5816137687638498</v>
      </c>
    </row>
    <row r="39" spans="1:3" x14ac:dyDescent="0.25">
      <c r="A39" s="1">
        <v>19</v>
      </c>
      <c r="B39" s="1">
        <v>0.35399392480031999</v>
      </c>
      <c r="C39" s="1">
        <v>3.2671283520179002</v>
      </c>
    </row>
    <row r="40" spans="1:3" x14ac:dyDescent="0.25">
      <c r="A40" s="1">
        <v>19.5</v>
      </c>
      <c r="B40" s="1">
        <v>0.34183906634247402</v>
      </c>
      <c r="C40" s="1">
        <v>0.560550250811088</v>
      </c>
    </row>
    <row r="41" spans="1:3" x14ac:dyDescent="0.25">
      <c r="A41" s="1">
        <v>20</v>
      </c>
      <c r="B41" s="1">
        <v>0.338981730487044</v>
      </c>
      <c r="C41" s="1">
        <v>0.49815270613464002</v>
      </c>
    </row>
    <row r="42" spans="1:3" x14ac:dyDescent="0.25">
      <c r="A42" s="1">
        <v>20.5</v>
      </c>
      <c r="B42" s="1">
        <v>0.32328928753340203</v>
      </c>
      <c r="C42" s="1">
        <v>0.38510443884049</v>
      </c>
    </row>
    <row r="43" spans="1:3" x14ac:dyDescent="0.25">
      <c r="A43" s="1">
        <v>21</v>
      </c>
      <c r="B43" s="1">
        <v>0.31723893466751801</v>
      </c>
      <c r="C43" s="1">
        <v>0.27821554235615198</v>
      </c>
    </row>
    <row r="44" spans="1:3" x14ac:dyDescent="0.25">
      <c r="A44" s="1">
        <v>21.5</v>
      </c>
      <c r="B44" s="1">
        <v>0.31221478601117902</v>
      </c>
      <c r="C44" s="1">
        <v>0.26161310874652899</v>
      </c>
    </row>
    <row r="45" spans="1:3" x14ac:dyDescent="0.25">
      <c r="A45" s="1">
        <v>22</v>
      </c>
      <c r="B45" s="1">
        <v>0.30917270899357402</v>
      </c>
      <c r="C45" s="1">
        <v>0.204725047529183</v>
      </c>
    </row>
    <row r="46" spans="1:3" x14ac:dyDescent="0.25">
      <c r="A46" s="1">
        <v>22.5</v>
      </c>
      <c r="B46" s="1">
        <v>0.30545617987670498</v>
      </c>
      <c r="C46" s="1">
        <v>0.21001865358918301</v>
      </c>
    </row>
    <row r="47" spans="1:3" x14ac:dyDescent="0.25">
      <c r="A47" s="1">
        <v>23</v>
      </c>
      <c r="B47" s="1">
        <v>0.30282125162399398</v>
      </c>
      <c r="C47" s="1">
        <v>0.17800610212805901</v>
      </c>
    </row>
    <row r="48" spans="1:3" x14ac:dyDescent="0.25">
      <c r="A48" s="1">
        <v>23.5</v>
      </c>
      <c r="B48" s="1">
        <v>0.29966491513670102</v>
      </c>
      <c r="C48" s="1">
        <v>0.18149104257330501</v>
      </c>
    </row>
    <row r="49" spans="1:3" x14ac:dyDescent="0.25">
      <c r="A49" s="1">
        <v>24</v>
      </c>
      <c r="B49" s="1">
        <v>0.29730385353098598</v>
      </c>
      <c r="C49" s="1">
        <v>0.16522025672115301</v>
      </c>
    </row>
    <row r="50" spans="1:3" x14ac:dyDescent="0.25">
      <c r="A50" s="1">
        <v>24.5</v>
      </c>
      <c r="B50" s="1">
        <v>0.294562021272046</v>
      </c>
      <c r="C50" s="1">
        <v>0.16086102604833999</v>
      </c>
    </row>
    <row r="51" spans="1:3" x14ac:dyDescent="0.25">
      <c r="A51" s="1">
        <v>25</v>
      </c>
      <c r="B51" s="1">
        <v>0.29243307748111802</v>
      </c>
      <c r="C51" s="1">
        <v>0.15447820468668699</v>
      </c>
    </row>
    <row r="52" spans="1:3" x14ac:dyDescent="0.25">
      <c r="A52" s="1">
        <v>25.5</v>
      </c>
      <c r="B52" s="1">
        <v>0.29001911283215898</v>
      </c>
      <c r="C52" s="1">
        <v>0.14616429941857401</v>
      </c>
    </row>
    <row r="53" spans="1:3" x14ac:dyDescent="0.25">
      <c r="A53" s="1">
        <v>26</v>
      </c>
      <c r="B53" s="1">
        <v>0.28808610756258701</v>
      </c>
      <c r="C53" s="1">
        <v>0.144278136115321</v>
      </c>
    </row>
    <row r="54" spans="1:3" x14ac:dyDescent="0.25">
      <c r="A54" s="1">
        <v>26.5</v>
      </c>
      <c r="B54" s="1">
        <v>0.28593699033240799</v>
      </c>
      <c r="C54" s="1">
        <v>0.13431686261336501</v>
      </c>
    </row>
    <row r="55" spans="1:3" x14ac:dyDescent="0.25">
      <c r="A55" s="1">
        <v>27</v>
      </c>
      <c r="B55" s="1">
        <v>0.28416974106384602</v>
      </c>
      <c r="C55" s="1">
        <v>0.134954054108678</v>
      </c>
    </row>
    <row r="56" spans="1:3" x14ac:dyDescent="0.25">
      <c r="A56" s="1">
        <v>27.5</v>
      </c>
      <c r="B56" s="1">
        <v>0.28223794547744802</v>
      </c>
      <c r="C56" s="1">
        <v>0.12634595644642799</v>
      </c>
    </row>
    <row r="57" spans="1:3" x14ac:dyDescent="0.25">
      <c r="A57" s="1">
        <v>28</v>
      </c>
      <c r="B57" s="1">
        <v>0.28061203777760402</v>
      </c>
      <c r="C57" s="1">
        <v>0.12651009586268699</v>
      </c>
    </row>
    <row r="58" spans="1:3" x14ac:dyDescent="0.25">
      <c r="A58" s="1">
        <v>28.5</v>
      </c>
      <c r="B58" s="1">
        <v>0.27886092344158703</v>
      </c>
      <c r="C58" s="1">
        <v>0.119200371013408</v>
      </c>
    </row>
    <row r="59" spans="1:3" x14ac:dyDescent="0.25">
      <c r="A59" s="1">
        <v>29</v>
      </c>
      <c r="B59" s="1">
        <v>0.27735664184444803</v>
      </c>
      <c r="C59" s="1">
        <v>0.11886519656893201</v>
      </c>
    </row>
    <row r="60" spans="1:3" x14ac:dyDescent="0.25">
      <c r="A60" s="1">
        <v>29.5</v>
      </c>
      <c r="B60" s="1">
        <v>0.27575745144636998</v>
      </c>
      <c r="C60" s="1">
        <v>0.112614469743232</v>
      </c>
    </row>
    <row r="61" spans="1:3" x14ac:dyDescent="0.25">
      <c r="A61" s="1">
        <v>30</v>
      </c>
      <c r="B61" s="1">
        <v>0.27435874846298203</v>
      </c>
      <c r="C61" s="1">
        <v>0.111925536632968</v>
      </c>
    </row>
    <row r="62" spans="1:3" x14ac:dyDescent="0.25">
      <c r="A62" s="1">
        <v>30.5</v>
      </c>
      <c r="B62" s="1">
        <v>0.27288858317168901</v>
      </c>
      <c r="C62" s="1">
        <v>0.106539950547424</v>
      </c>
    </row>
    <row r="63" spans="1:3" x14ac:dyDescent="0.25">
      <c r="A63" s="1">
        <v>31</v>
      </c>
      <c r="B63" s="1">
        <v>0.271582265639841</v>
      </c>
      <c r="C63" s="1">
        <v>0.105604578959187</v>
      </c>
    </row>
    <row r="64" spans="1:3" x14ac:dyDescent="0.25">
      <c r="A64" s="1">
        <v>31.5</v>
      </c>
      <c r="B64" s="1">
        <v>0.27022267469903</v>
      </c>
      <c r="C64" s="1">
        <v>0.10092943812653001</v>
      </c>
    </row>
    <row r="65" spans="1:3" x14ac:dyDescent="0.25">
      <c r="A65" s="1">
        <v>32</v>
      </c>
      <c r="B65" s="1">
        <v>0.26899779009740798</v>
      </c>
      <c r="C65" s="1">
        <v>9.9827228705370794E-2</v>
      </c>
    </row>
    <row r="66" spans="1:3" x14ac:dyDescent="0.25">
      <c r="A66" s="1">
        <v>32.5</v>
      </c>
      <c r="B66" s="1">
        <v>0.26773375769765201</v>
      </c>
      <c r="C66" s="1">
        <v>9.5739300188901102E-2</v>
      </c>
    </row>
    <row r="67" spans="1:3" x14ac:dyDescent="0.25">
      <c r="A67" s="1">
        <v>33</v>
      </c>
      <c r="B67" s="1">
        <v>0.26658113246501403</v>
      </c>
      <c r="C67" s="1">
        <v>9.4529411897831706E-2</v>
      </c>
    </row>
    <row r="68" spans="1:3" x14ac:dyDescent="0.25">
      <c r="A68" s="1">
        <v>33.5</v>
      </c>
      <c r="B68" s="1">
        <v>0.265400331044991</v>
      </c>
      <c r="C68" s="1">
        <v>9.0930191109488398E-2</v>
      </c>
    </row>
    <row r="69" spans="1:3" x14ac:dyDescent="0.25">
      <c r="A69" s="1">
        <v>34</v>
      </c>
      <c r="B69" s="1">
        <v>0.26431221967243101</v>
      </c>
      <c r="C69" s="1">
        <v>8.9656560096316798E-2</v>
      </c>
    </row>
    <row r="70" spans="1:3" x14ac:dyDescent="0.25">
      <c r="A70" s="1">
        <v>34.5</v>
      </c>
      <c r="B70" s="1">
        <v>0.26320444833462198</v>
      </c>
      <c r="C70" s="1">
        <v>8.6466884112597203E-2</v>
      </c>
    </row>
    <row r="71" spans="1:3" x14ac:dyDescent="0.25">
      <c r="A71" s="1">
        <v>35</v>
      </c>
      <c r="B71" s="1">
        <v>0.26217426312997999</v>
      </c>
      <c r="C71" s="1">
        <v>8.5162037212949002E-2</v>
      </c>
    </row>
    <row r="72" spans="1:3" x14ac:dyDescent="0.25">
      <c r="A72" s="1">
        <v>35.5</v>
      </c>
      <c r="B72" s="1">
        <v>0.2611310186104</v>
      </c>
      <c r="C72" s="1">
        <v>8.2317901616141595E-2</v>
      </c>
    </row>
    <row r="73" spans="1:3" x14ac:dyDescent="0.25">
      <c r="A73" s="1">
        <v>36</v>
      </c>
      <c r="B73" s="1">
        <v>0.260153118930115</v>
      </c>
      <c r="C73" s="1">
        <v>8.1005775960944604E-2</v>
      </c>
    </row>
    <row r="74" spans="1:3" x14ac:dyDescent="0.25">
      <c r="A74" s="1">
        <v>36.5</v>
      </c>
      <c r="B74" s="1">
        <v>0.25916726378045501</v>
      </c>
      <c r="C74" s="1">
        <v>7.8455112180045097E-2</v>
      </c>
    </row>
    <row r="75" spans="1:3" x14ac:dyDescent="0.25">
      <c r="A75" s="1">
        <v>37</v>
      </c>
      <c r="B75" s="1">
        <v>0.258236789759833</v>
      </c>
      <c r="C75" s="1">
        <v>7.7153157980750398E-2</v>
      </c>
    </row>
    <row r="76" spans="1:3" x14ac:dyDescent="0.25">
      <c r="A76" s="1">
        <v>37.5</v>
      </c>
      <c r="B76" s="1">
        <v>0.25730229314681502</v>
      </c>
      <c r="C76" s="1">
        <v>7.4853348764088598E-2</v>
      </c>
    </row>
    <row r="77" spans="1:3" x14ac:dyDescent="0.25">
      <c r="A77" s="1">
        <v>38</v>
      </c>
      <c r="B77" s="1">
        <v>0.25641503321247999</v>
      </c>
      <c r="C77" s="1">
        <v>7.3574108354068302E-2</v>
      </c>
    </row>
    <row r="78" spans="1:3" x14ac:dyDescent="0.25">
      <c r="A78" s="1">
        <v>38.5</v>
      </c>
      <c r="B78" s="1">
        <v>0.25552676674008101</v>
      </c>
      <c r="C78" s="1">
        <v>7.1490064096369502E-2</v>
      </c>
    </row>
    <row r="79" spans="1:3" x14ac:dyDescent="0.25">
      <c r="A79" s="1">
        <v>39</v>
      </c>
      <c r="B79" s="1">
        <v>0.254679051102779</v>
      </c>
      <c r="C79" s="1">
        <v>7.0242364428414805E-2</v>
      </c>
    </row>
    <row r="80" spans="1:3" x14ac:dyDescent="0.25">
      <c r="A80" s="1">
        <v>39.5</v>
      </c>
      <c r="B80" s="1">
        <v>0.25383262679868401</v>
      </c>
      <c r="C80" s="1">
        <v>6.83450254274761E-2</v>
      </c>
    </row>
    <row r="81" spans="1:3" x14ac:dyDescent="0.25">
      <c r="A81" s="1">
        <v>40</v>
      </c>
      <c r="B81" s="1">
        <v>0.25302124115529701</v>
      </c>
      <c r="C81" s="1">
        <v>6.7134882850695299E-2</v>
      </c>
    </row>
    <row r="82" spans="1:3" x14ac:dyDescent="0.25">
      <c r="A82" s="1">
        <v>40.5</v>
      </c>
      <c r="B82" s="1">
        <v>0.25221288206945802</v>
      </c>
      <c r="C82" s="1">
        <v>6.5400046318107294E-2</v>
      </c>
    </row>
    <row r="83" spans="1:3" x14ac:dyDescent="0.25">
      <c r="A83" s="1">
        <v>41</v>
      </c>
      <c r="B83" s="1">
        <v>0.25143499718293799</v>
      </c>
      <c r="C83" s="1">
        <v>6.4231355605723697E-2</v>
      </c>
    </row>
    <row r="84" spans="1:3" x14ac:dyDescent="0.25">
      <c r="A84" s="1">
        <v>41.5</v>
      </c>
      <c r="B84" s="1">
        <v>0.25066143341026798</v>
      </c>
      <c r="C84" s="1">
        <v>6.2638751707269E-2</v>
      </c>
    </row>
    <row r="85" spans="1:3" x14ac:dyDescent="0.25">
      <c r="A85" s="1">
        <v>42</v>
      </c>
      <c r="B85" s="1">
        <v>0.24991454727565299</v>
      </c>
      <c r="C85" s="1">
        <v>6.1513812263723003E-2</v>
      </c>
    </row>
    <row r="86" spans="1:3" x14ac:dyDescent="0.25">
      <c r="A86" s="1">
        <v>42.5</v>
      </c>
      <c r="B86" s="1">
        <v>0.249172931937829</v>
      </c>
      <c r="C86" s="1">
        <v>6.00463723060468E-2</v>
      </c>
    </row>
    <row r="87" spans="1:3" x14ac:dyDescent="0.25">
      <c r="A87" s="1">
        <v>43</v>
      </c>
      <c r="B87" s="1">
        <v>0.24845482200513999</v>
      </c>
      <c r="C87" s="1">
        <v>5.8966290818919603E-2</v>
      </c>
    </row>
    <row r="88" spans="1:3" x14ac:dyDescent="0.25">
      <c r="A88" s="1">
        <v>43.5</v>
      </c>
      <c r="B88" s="1">
        <v>0.24774266299907799</v>
      </c>
      <c r="C88" s="1">
        <v>5.7609564597890003E-2</v>
      </c>
    </row>
    <row r="89" spans="1:3" x14ac:dyDescent="0.25">
      <c r="A89" s="1">
        <v>44</v>
      </c>
      <c r="B89" s="1">
        <v>0.24705134648910601</v>
      </c>
      <c r="C89" s="1">
        <v>5.6574563493440297E-2</v>
      </c>
    </row>
    <row r="90" spans="1:3" x14ac:dyDescent="0.25">
      <c r="A90" s="1">
        <v>44.5</v>
      </c>
      <c r="B90" s="1">
        <v>0.24636645076352701</v>
      </c>
      <c r="C90" s="1">
        <v>5.5316253107377797E-2</v>
      </c>
    </row>
    <row r="91" spans="1:3" x14ac:dyDescent="0.25">
      <c r="A91" s="1">
        <v>45</v>
      </c>
      <c r="B91" s="1">
        <v>0.24570015153952399</v>
      </c>
      <c r="C91" s="1">
        <v>5.4325906912461003E-2</v>
      </c>
    </row>
    <row r="92" spans="1:3" x14ac:dyDescent="0.25">
      <c r="A92" s="1">
        <v>45.5</v>
      </c>
      <c r="B92" s="1">
        <v>0.245040579378487</v>
      </c>
      <c r="C92" s="1">
        <v>5.3155492004635103E-2</v>
      </c>
    </row>
    <row r="93" spans="1:3" x14ac:dyDescent="0.25">
      <c r="A93" s="1">
        <v>46</v>
      </c>
      <c r="B93" s="1">
        <v>0.24439770016010101</v>
      </c>
      <c r="C93" s="1">
        <v>5.22089083569625E-2</v>
      </c>
    </row>
    <row r="94" spans="1:3" x14ac:dyDescent="0.25">
      <c r="A94" s="1">
        <v>46.5</v>
      </c>
      <c r="B94" s="1">
        <v>0.243761727502085</v>
      </c>
      <c r="C94" s="1">
        <v>5.1117343496460799E-2</v>
      </c>
    </row>
    <row r="95" spans="1:3" x14ac:dyDescent="0.25">
      <c r="A95" s="1">
        <v>47</v>
      </c>
      <c r="B95" s="1">
        <v>0.243140826456128</v>
      </c>
      <c r="C95" s="1">
        <v>5.0213301550842603E-2</v>
      </c>
    </row>
    <row r="96" spans="1:3" x14ac:dyDescent="0.25">
      <c r="A96" s="1">
        <v>47.5</v>
      </c>
      <c r="B96" s="1">
        <v>0.242526913694147</v>
      </c>
      <c r="C96" s="1">
        <v>4.9192770801063698E-2</v>
      </c>
    </row>
    <row r="97" spans="1:3" x14ac:dyDescent="0.25">
      <c r="A97" s="1">
        <v>48</v>
      </c>
      <c r="B97" s="1">
        <v>0.24192668462984401</v>
      </c>
      <c r="C97" s="1">
        <v>4.8329826781007203E-2</v>
      </c>
    </row>
    <row r="98" spans="1:3" x14ac:dyDescent="0.25">
      <c r="A98" s="1">
        <v>48.5</v>
      </c>
      <c r="B98" s="1">
        <v>0.24133345066575901</v>
      </c>
      <c r="C98" s="1">
        <v>4.73735438062051E-2</v>
      </c>
    </row>
    <row r="99" spans="1:3" x14ac:dyDescent="0.25">
      <c r="A99" s="1">
        <v>49</v>
      </c>
      <c r="B99" s="1">
        <v>0.24075270621220399</v>
      </c>
      <c r="C99" s="1">
        <v>4.6550111186506399E-2</v>
      </c>
    </row>
    <row r="100" spans="1:3" x14ac:dyDescent="0.25">
      <c r="A100" s="1">
        <v>49.5</v>
      </c>
      <c r="B100" s="1">
        <v>0.24017890678623</v>
      </c>
      <c r="C100" s="1">
        <v>4.5652155772912199E-2</v>
      </c>
    </row>
    <row r="101" spans="1:3" x14ac:dyDescent="0.25">
      <c r="A101" s="1">
        <v>50</v>
      </c>
      <c r="B101" s="1">
        <v>0.23961656404753701</v>
      </c>
      <c r="C101" s="1">
        <v>4.4866565859125802E-2</v>
      </c>
    </row>
    <row r="102" spans="1:3" x14ac:dyDescent="0.25">
      <c r="A102" s="1">
        <v>50.5</v>
      </c>
      <c r="B102" s="1">
        <v>0.239061073563199</v>
      </c>
      <c r="C102" s="1">
        <v>4.40217496728567E-2</v>
      </c>
    </row>
    <row r="103" spans="1:3" x14ac:dyDescent="0.25">
      <c r="A103" s="1">
        <v>51</v>
      </c>
      <c r="B103" s="1">
        <v>0.23851614184188999</v>
      </c>
      <c r="C103" s="1">
        <v>4.3272297030546102E-2</v>
      </c>
    </row>
    <row r="104" spans="1:3" x14ac:dyDescent="0.25">
      <c r="A104" s="1">
        <v>51.5</v>
      </c>
      <c r="B104" s="1">
        <v>0.23797793805938999</v>
      </c>
      <c r="C104" s="1">
        <v>4.2476052940750998E-2</v>
      </c>
    </row>
    <row r="105" spans="1:3" x14ac:dyDescent="0.25">
      <c r="A105" s="1">
        <v>52</v>
      </c>
      <c r="B105" s="1">
        <v>0.237449508311285</v>
      </c>
      <c r="C105" s="1">
        <v>4.17610291216624E-2</v>
      </c>
    </row>
    <row r="106" spans="1:3" x14ac:dyDescent="0.25">
      <c r="A106" s="1">
        <v>52.5</v>
      </c>
      <c r="B106" s="1">
        <v>0.23692765940452801</v>
      </c>
      <c r="C106" s="1">
        <v>4.1009319589022E-2</v>
      </c>
    </row>
    <row r="107" spans="1:3" x14ac:dyDescent="0.25">
      <c r="A107" s="1">
        <v>53</v>
      </c>
      <c r="B107" s="1">
        <v>0.23641489514959901</v>
      </c>
      <c r="C107" s="1">
        <v>4.03270378265548E-2</v>
      </c>
    </row>
    <row r="108" spans="1:3" x14ac:dyDescent="0.25">
      <c r="A108" s="1">
        <v>53.5</v>
      </c>
      <c r="B108" s="1">
        <v>0.23590854871785599</v>
      </c>
      <c r="C108" s="1">
        <v>3.9616278773580503E-2</v>
      </c>
    </row>
    <row r="109" spans="1:3" x14ac:dyDescent="0.25">
      <c r="A109" s="1">
        <v>54</v>
      </c>
      <c r="B109" s="1">
        <v>0.23541067817952699</v>
      </c>
      <c r="C109" s="1">
        <v>3.8965091723206599E-2</v>
      </c>
    </row>
    <row r="110" spans="1:3" x14ac:dyDescent="0.25">
      <c r="A110" s="1">
        <v>54.5</v>
      </c>
      <c r="B110" s="1">
        <v>0.23491905188208501</v>
      </c>
      <c r="C110" s="1">
        <v>3.8292089020712301E-2</v>
      </c>
    </row>
    <row r="111" spans="1:3" x14ac:dyDescent="0.25">
      <c r="A111" s="1">
        <v>55</v>
      </c>
      <c r="B111" s="1">
        <v>0.234435361165997</v>
      </c>
      <c r="C111" s="1">
        <v>3.76704011584134E-2</v>
      </c>
    </row>
    <row r="112" spans="1:3" x14ac:dyDescent="0.25">
      <c r="A112" s="1">
        <v>55.5</v>
      </c>
      <c r="B112" s="1">
        <v>0.233957734708689</v>
      </c>
      <c r="C112" s="1">
        <v>3.7032297430576802E-2</v>
      </c>
    </row>
    <row r="113" spans="1:3" x14ac:dyDescent="0.25">
      <c r="A113" s="1">
        <v>56</v>
      </c>
      <c r="B113" s="1">
        <v>0.23348756186467101</v>
      </c>
      <c r="C113" s="1">
        <v>3.6438573363057003E-2</v>
      </c>
    </row>
    <row r="114" spans="1:3" x14ac:dyDescent="0.25">
      <c r="A114" s="1">
        <v>56.5</v>
      </c>
      <c r="B114" s="1">
        <v>0.23302327011721899</v>
      </c>
      <c r="C114" s="1">
        <v>3.5832803260495899E-2</v>
      </c>
    </row>
    <row r="115" spans="1:3" x14ac:dyDescent="0.25">
      <c r="A115" s="1">
        <v>57</v>
      </c>
      <c r="B115" s="1">
        <v>0.23256599995280799</v>
      </c>
      <c r="C115" s="1">
        <v>3.5265572923466403E-2</v>
      </c>
    </row>
    <row r="116" spans="1:3" x14ac:dyDescent="0.25">
      <c r="A116" s="1">
        <v>57.5</v>
      </c>
      <c r="B116" s="1">
        <v>0.232114427014742</v>
      </c>
      <c r="C116" s="1">
        <v>3.4689825370325299E-2</v>
      </c>
    </row>
    <row r="117" spans="1:3" x14ac:dyDescent="0.25">
      <c r="A117" s="1">
        <v>58</v>
      </c>
      <c r="B117" s="1">
        <v>0.23166948655186601</v>
      </c>
      <c r="C117" s="1">
        <v>3.4147686872532397E-2</v>
      </c>
    </row>
    <row r="118" spans="1:3" x14ac:dyDescent="0.25">
      <c r="A118" s="1">
        <v>58.5</v>
      </c>
      <c r="B118" s="1">
        <v>0.23123006061700099</v>
      </c>
      <c r="C118" s="1">
        <v>3.3599873076759899E-2</v>
      </c>
    </row>
    <row r="119" spans="1:3" x14ac:dyDescent="0.25">
      <c r="A119" s="1">
        <v>59</v>
      </c>
      <c r="B119" s="1">
        <v>0.23079691509904399</v>
      </c>
      <c r="C119" s="1">
        <v>3.3081493779762897E-2</v>
      </c>
    </row>
    <row r="120" spans="1:3" x14ac:dyDescent="0.25">
      <c r="A120" s="1">
        <v>59.5</v>
      </c>
      <c r="B120" s="1">
        <v>0.23036910399498001</v>
      </c>
      <c r="C120" s="1">
        <v>3.2559720022347402E-2</v>
      </c>
    </row>
    <row r="121" spans="1:3" x14ac:dyDescent="0.25">
      <c r="A121" s="1">
        <v>60</v>
      </c>
      <c r="B121" s="1">
        <v>0.22994725336737001</v>
      </c>
      <c r="C121" s="1">
        <v>3.2063836312713402E-2</v>
      </c>
    </row>
    <row r="122" spans="1:3" x14ac:dyDescent="0.25">
      <c r="A122" s="1">
        <v>60.5</v>
      </c>
      <c r="B122" s="1">
        <v>0.22953056066687799</v>
      </c>
      <c r="C122" s="1">
        <v>3.15663807135622E-2</v>
      </c>
    </row>
    <row r="123" spans="1:3" x14ac:dyDescent="0.25">
      <c r="A123" s="1">
        <v>61</v>
      </c>
      <c r="B123" s="1">
        <v>0.229119536465582</v>
      </c>
      <c r="C123" s="1">
        <v>3.1091796821714701E-2</v>
      </c>
    </row>
    <row r="124" spans="1:3" x14ac:dyDescent="0.25">
      <c r="A124" s="1">
        <v>61.5</v>
      </c>
      <c r="B124" s="1">
        <v>0.22871349808462599</v>
      </c>
      <c r="C124" s="1">
        <v>3.0617089425672199E-2</v>
      </c>
    </row>
    <row r="125" spans="1:3" x14ac:dyDescent="0.25">
      <c r="A125" s="1">
        <v>62</v>
      </c>
      <c r="B125" s="1">
        <v>0.22831286067735401</v>
      </c>
      <c r="C125" s="1">
        <v>3.0162675564879799E-2</v>
      </c>
    </row>
    <row r="126" spans="1:3" x14ac:dyDescent="0.25">
      <c r="A126" s="1">
        <v>62.5</v>
      </c>
      <c r="B126" s="1">
        <v>0.227917041888378</v>
      </c>
      <c r="C126" s="1">
        <v>2.9709281209176801E-2</v>
      </c>
    </row>
    <row r="127" spans="1:3" x14ac:dyDescent="0.25">
      <c r="A127" s="1">
        <v>63</v>
      </c>
      <c r="B127" s="1">
        <v>0.227526378021705</v>
      </c>
      <c r="C127" s="1">
        <v>2.92739712449069E-2</v>
      </c>
    </row>
    <row r="128" spans="1:3" x14ac:dyDescent="0.25">
      <c r="A128" s="1">
        <v>63.5</v>
      </c>
      <c r="B128" s="1">
        <v>0.22714037082197799</v>
      </c>
      <c r="C128" s="1">
        <v>2.8840574765291199E-2</v>
      </c>
    </row>
    <row r="129" spans="1:3" x14ac:dyDescent="0.25">
      <c r="A129" s="1">
        <v>64</v>
      </c>
      <c r="B129" s="1">
        <v>0.22675929143395701</v>
      </c>
      <c r="C129" s="1">
        <v>2.8423363576272401E-2</v>
      </c>
    </row>
    <row r="130" spans="1:3" x14ac:dyDescent="0.25">
      <c r="A130" s="1">
        <v>64.5</v>
      </c>
      <c r="B130" s="1">
        <v>0.22638271222003201</v>
      </c>
      <c r="C130" s="1">
        <v>2.8008756985314898E-2</v>
      </c>
    </row>
    <row r="131" spans="1:3" x14ac:dyDescent="0.25">
      <c r="A131" s="1">
        <v>65</v>
      </c>
      <c r="B131" s="1">
        <v>0.22601085048462299</v>
      </c>
      <c r="C131" s="1">
        <v>2.76086976390361E-2</v>
      </c>
    </row>
    <row r="132" spans="1:3" x14ac:dyDescent="0.25">
      <c r="A132" s="1">
        <v>65.5</v>
      </c>
      <c r="B132" s="1">
        <v>0.225643337988951</v>
      </c>
      <c r="C132" s="1">
        <v>2.7211768974233198E-2</v>
      </c>
    </row>
    <row r="133" spans="1:3" x14ac:dyDescent="0.25">
      <c r="A133" s="1">
        <v>66</v>
      </c>
      <c r="B133" s="1">
        <v>0.22528034756314499</v>
      </c>
      <c r="C133" s="1">
        <v>2.6827969809552502E-2</v>
      </c>
    </row>
    <row r="134" spans="1:3" x14ac:dyDescent="0.25">
      <c r="A134" s="1">
        <v>66.5</v>
      </c>
      <c r="B134" s="1">
        <v>0.22492156101888999</v>
      </c>
      <c r="C134" s="1">
        <v>2.64476933992892E-2</v>
      </c>
    </row>
    <row r="135" spans="1:3" x14ac:dyDescent="0.25">
      <c r="A135" s="1">
        <v>67</v>
      </c>
      <c r="B135" s="1">
        <v>0.22456711446657901</v>
      </c>
      <c r="C135" s="1">
        <v>2.6079315085444699E-2</v>
      </c>
    </row>
    <row r="136" spans="1:3" x14ac:dyDescent="0.25">
      <c r="A136" s="1">
        <v>67.5</v>
      </c>
      <c r="B136" s="1">
        <v>0.22421673196964201</v>
      </c>
      <c r="C136" s="1">
        <v>2.5714743023389899E-2</v>
      </c>
    </row>
    <row r="137" spans="1:3" x14ac:dyDescent="0.25">
      <c r="A137" s="1">
        <v>68</v>
      </c>
      <c r="B137" s="1">
        <v>0.22387051934223001</v>
      </c>
      <c r="C137" s="1">
        <v>2.5360995646670999E-2</v>
      </c>
    </row>
    <row r="138" spans="1:3" x14ac:dyDescent="0.25">
      <c r="A138" s="1">
        <v>68.5</v>
      </c>
      <c r="B138" s="1">
        <v>0.22352823638406299</v>
      </c>
      <c r="C138" s="1">
        <v>2.5011250299580401E-2</v>
      </c>
    </row>
    <row r="139" spans="1:3" x14ac:dyDescent="0.25">
      <c r="A139" s="1">
        <v>69</v>
      </c>
      <c r="B139" s="1">
        <v>0.223189963937973</v>
      </c>
      <c r="C139" s="1">
        <v>2.4671390514444301E-2</v>
      </c>
    </row>
    <row r="140" spans="1:3" x14ac:dyDescent="0.25">
      <c r="A140" s="1">
        <v>69.5</v>
      </c>
      <c r="B140" s="1">
        <v>0.222855492089581</v>
      </c>
      <c r="C140" s="1">
        <v>2.4335657916400501E-2</v>
      </c>
    </row>
    <row r="141" spans="1:3" x14ac:dyDescent="0.25">
      <c r="A141" s="1">
        <v>70</v>
      </c>
      <c r="B141" s="1">
        <v>0.22252488112499499</v>
      </c>
      <c r="C141" s="1">
        <v>2.4008986187582699E-2</v>
      </c>
    </row>
    <row r="142" spans="1:3" x14ac:dyDescent="0.25">
      <c r="A142" s="1">
        <v>70.5</v>
      </c>
      <c r="B142" s="1">
        <v>0.22219794685050401</v>
      </c>
      <c r="C142" s="1">
        <v>2.3686510197348801E-2</v>
      </c>
    </row>
    <row r="143" spans="1:3" x14ac:dyDescent="0.25">
      <c r="A143" s="1">
        <v>71</v>
      </c>
      <c r="B143" s="1">
        <v>0.221874732657839</v>
      </c>
      <c r="C143" s="1">
        <v>2.33723681502047E-2</v>
      </c>
    </row>
    <row r="144" spans="1:3" x14ac:dyDescent="0.25">
      <c r="A144" s="1">
        <v>71.5</v>
      </c>
      <c r="B144" s="1">
        <v>0.221555076244599</v>
      </c>
      <c r="C144" s="1">
        <v>2.3062445267687401E-2</v>
      </c>
    </row>
    <row r="145" spans="1:3" x14ac:dyDescent="0.25">
      <c r="A145" s="1">
        <v>72</v>
      </c>
      <c r="B145" s="1">
        <v>0.22123900714611</v>
      </c>
      <c r="C145" s="1">
        <v>2.2760213158530801E-2</v>
      </c>
    </row>
    <row r="146" spans="1:3" x14ac:dyDescent="0.25">
      <c r="A146" s="1">
        <v>72.5</v>
      </c>
      <c r="B146" s="1">
        <v>0.22092638173499299</v>
      </c>
      <c r="C146" s="1">
        <v>2.24621879124977E-2</v>
      </c>
    </row>
    <row r="147" spans="1:3" x14ac:dyDescent="0.25">
      <c r="A147" s="1">
        <v>73</v>
      </c>
      <c r="B147" s="1">
        <v>0.22061721821132299</v>
      </c>
      <c r="C147" s="1">
        <v>2.2171282224813699E-2</v>
      </c>
    </row>
    <row r="148" spans="1:3" x14ac:dyDescent="0.25">
      <c r="A148" s="1">
        <v>73.5</v>
      </c>
      <c r="B148" s="1">
        <v>0.22031138891740701</v>
      </c>
      <c r="C148" s="1">
        <v>2.1884543056809199E-2</v>
      </c>
    </row>
    <row r="149" spans="1:3" x14ac:dyDescent="0.25">
      <c r="A149" s="1">
        <v>74</v>
      </c>
      <c r="B149" s="1">
        <v>0.220008902809843</v>
      </c>
      <c r="C149" s="1">
        <v>2.1604414226620999E-2</v>
      </c>
    </row>
    <row r="150" spans="1:3" x14ac:dyDescent="0.25">
      <c r="A150" s="1">
        <v>74.5</v>
      </c>
      <c r="B150" s="1">
        <v>0.21970964592178599</v>
      </c>
      <c r="C150" s="1">
        <v>2.13283898080707E-2</v>
      </c>
    </row>
    <row r="151" spans="1:3" x14ac:dyDescent="0.25">
      <c r="A151" s="1">
        <v>75</v>
      </c>
      <c r="B151" s="1">
        <v>0.219413619702229</v>
      </c>
      <c r="C151" s="1">
        <v>2.1058520077829001E-2</v>
      </c>
    </row>
    <row r="152" spans="1:3" x14ac:dyDescent="0.25">
      <c r="A152" s="1">
        <v>75.5</v>
      </c>
      <c r="B152" s="1">
        <v>0.21912072195257001</v>
      </c>
      <c r="C152" s="1">
        <v>2.07926760056256E-2</v>
      </c>
    </row>
    <row r="153" spans="1:3" x14ac:dyDescent="0.25">
      <c r="A153" s="1">
        <v>76</v>
      </c>
      <c r="B153" s="1">
        <v>0.21883094805391201</v>
      </c>
      <c r="C153" s="1">
        <v>2.0532577405137899E-2</v>
      </c>
    </row>
    <row r="154" spans="1:3" x14ac:dyDescent="0.25">
      <c r="A154" s="1">
        <v>76.5</v>
      </c>
      <c r="B154" s="1">
        <v>0.21854420595191501</v>
      </c>
      <c r="C154" s="1">
        <v>2.0276413229604301E-2</v>
      </c>
    </row>
    <row r="155" spans="1:3" x14ac:dyDescent="0.25">
      <c r="A155" s="1">
        <v>77</v>
      </c>
      <c r="B155" s="1">
        <v>0.21826048615334701</v>
      </c>
      <c r="C155" s="1">
        <v>2.00256256802092E-2</v>
      </c>
    </row>
    <row r="156" spans="1:3" x14ac:dyDescent="0.25">
      <c r="A156" s="1">
        <v>77.5</v>
      </c>
      <c r="B156" s="1">
        <v>0.21797970537361799</v>
      </c>
      <c r="C156" s="1">
        <v>1.9778672225282599E-2</v>
      </c>
    </row>
    <row r="157" spans="1:3" x14ac:dyDescent="0.25">
      <c r="A157" s="1">
        <v>78</v>
      </c>
      <c r="B157" s="1">
        <v>0.21770185023462499</v>
      </c>
      <c r="C157" s="1">
        <v>1.9536761762779499E-2</v>
      </c>
    </row>
    <row r="158" spans="1:3" x14ac:dyDescent="0.25">
      <c r="A158" s="1">
        <v>78.5</v>
      </c>
      <c r="B158" s="1">
        <v>0.21742684505638099</v>
      </c>
      <c r="C158" s="1">
        <v>1.9298578704386199E-2</v>
      </c>
    </row>
    <row r="159" spans="1:3" x14ac:dyDescent="0.25">
      <c r="A159" s="1">
        <v>79</v>
      </c>
      <c r="B159" s="1">
        <v>0.21775873004832799</v>
      </c>
      <c r="C159" s="1">
        <v>5.0001617399812501E-2</v>
      </c>
    </row>
    <row r="160" spans="1:3" x14ac:dyDescent="0.25">
      <c r="A160" s="1">
        <v>79.5</v>
      </c>
      <c r="B160" s="1">
        <v>0.19078685693853201</v>
      </c>
      <c r="C160" s="1">
        <v>3.1935956887293102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1178-D8C9-4304-9A4B-B257FEB3FC0D}">
  <dimension ref="A1:C160"/>
  <sheetViews>
    <sheetView topLeftCell="A36" workbookViewId="0"/>
  </sheetViews>
  <sheetFormatPr baseColWidth="10" defaultRowHeight="15" x14ac:dyDescent="0.25"/>
  <cols>
    <col min="1" max="1" width="11.140625" bestFit="1" customWidth="1"/>
    <col min="2" max="2" width="23.42578125" bestFit="1" customWidth="1"/>
    <col min="3" max="3" width="2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0.5</v>
      </c>
      <c r="B2" s="2">
        <v>5.1206119429614197E-6</v>
      </c>
      <c r="C2" s="2">
        <v>2.9532784232529601E-5</v>
      </c>
    </row>
    <row r="3" spans="1:3" x14ac:dyDescent="0.25">
      <c r="A3" s="1">
        <v>1</v>
      </c>
      <c r="B3" s="2">
        <v>-5.4251439717424798E-6</v>
      </c>
      <c r="C3" s="2">
        <v>5.6746310267687903E-6</v>
      </c>
    </row>
    <row r="4" spans="1:3" x14ac:dyDescent="0.25">
      <c r="A4" s="1">
        <v>1.5</v>
      </c>
      <c r="B4" s="2">
        <v>-1.6683155612478899E-6</v>
      </c>
      <c r="C4" s="2">
        <v>3.0878902851343902E-6</v>
      </c>
    </row>
    <row r="5" spans="1:3" x14ac:dyDescent="0.25">
      <c r="A5" s="1">
        <v>2</v>
      </c>
      <c r="B5" s="2">
        <v>-8.3484195343806095E-7</v>
      </c>
      <c r="C5" s="2">
        <v>1.8997156690452201E-6</v>
      </c>
    </row>
    <row r="6" spans="1:3" x14ac:dyDescent="0.25">
      <c r="A6" s="1">
        <v>2.5</v>
      </c>
      <c r="B6" s="2">
        <v>-6.3922861848146602E-7</v>
      </c>
      <c r="C6" s="2">
        <v>1.2840681776505101E-6</v>
      </c>
    </row>
    <row r="7" spans="1:3" x14ac:dyDescent="0.25">
      <c r="A7" s="1">
        <v>3</v>
      </c>
      <c r="B7" s="2">
        <v>-5.79503178409185E-7</v>
      </c>
      <c r="C7" s="2">
        <v>9.3293278996152304E-7</v>
      </c>
    </row>
    <row r="8" spans="1:3" x14ac:dyDescent="0.25">
      <c r="A8" s="1">
        <v>3.5</v>
      </c>
      <c r="B8" s="2">
        <v>-5.5096571906356204E-7</v>
      </c>
      <c r="C8" s="2">
        <v>7.1090529402302604E-7</v>
      </c>
    </row>
    <row r="9" spans="1:3" x14ac:dyDescent="0.25">
      <c r="A9" s="1">
        <v>4</v>
      </c>
      <c r="B9" s="2">
        <v>-5.3126438284977201E-7</v>
      </c>
      <c r="C9" s="2">
        <v>6.0899506636092901E-7</v>
      </c>
    </row>
    <row r="10" spans="1:3" x14ac:dyDescent="0.25">
      <c r="A10" s="1">
        <v>4.5</v>
      </c>
      <c r="B10" s="2">
        <v>-5.1523523284904197E-7</v>
      </c>
      <c r="C10" s="2">
        <v>5.4154932161438698E-7</v>
      </c>
    </row>
    <row r="11" spans="1:3" x14ac:dyDescent="0.25">
      <c r="A11" s="1">
        <v>5</v>
      </c>
      <c r="B11" s="2">
        <v>-5.0142917140194701E-7</v>
      </c>
      <c r="C11" s="2">
        <v>4.8200175883735096E-7</v>
      </c>
    </row>
    <row r="12" spans="1:3" x14ac:dyDescent="0.25">
      <c r="A12" s="1">
        <v>5.5</v>
      </c>
      <c r="B12" s="2">
        <v>-4.8927460921521395E-7</v>
      </c>
      <c r="C12" s="2">
        <v>4.2967495685608502E-7</v>
      </c>
    </row>
    <row r="13" spans="1:3" x14ac:dyDescent="0.25">
      <c r="A13" s="1">
        <v>6</v>
      </c>
      <c r="B13" s="2">
        <v>-4.7845270871301405E-7</v>
      </c>
      <c r="C13" s="2">
        <v>3.83801675969752E-7</v>
      </c>
    </row>
    <row r="14" spans="1:3" x14ac:dyDescent="0.25">
      <c r="A14" s="1">
        <v>6.5</v>
      </c>
      <c r="B14" s="2">
        <v>-4.6874469014165601E-7</v>
      </c>
      <c r="C14" s="2">
        <v>3.4361554918000001E-7</v>
      </c>
    </row>
    <row r="15" spans="1:3" x14ac:dyDescent="0.25">
      <c r="A15" s="1">
        <v>7</v>
      </c>
      <c r="B15" s="2">
        <v>-4.5998563153345199E-7</v>
      </c>
      <c r="C15" s="2">
        <v>3.0839787920204999E-7</v>
      </c>
    </row>
    <row r="16" spans="1:3" x14ac:dyDescent="0.25">
      <c r="A16" s="1">
        <v>7.5</v>
      </c>
      <c r="B16" s="2">
        <v>-4.5204548190170902E-7</v>
      </c>
      <c r="C16" s="2">
        <v>2.7749862916318698E-7</v>
      </c>
    </row>
    <row r="17" spans="1:3" x14ac:dyDescent="0.25">
      <c r="A17" s="1">
        <v>8</v>
      </c>
      <c r="B17" s="2">
        <v>-4.4481891050868002E-7</v>
      </c>
      <c r="C17" s="2">
        <v>2.5034275968944798E-7</v>
      </c>
    </row>
    <row r="18" spans="1:3" x14ac:dyDescent="0.25">
      <c r="A18" s="1">
        <v>8.5</v>
      </c>
      <c r="B18" s="2">
        <v>-4.3821891917597799E-7</v>
      </c>
      <c r="C18" s="2">
        <v>2.2642859748300499E-7</v>
      </c>
    </row>
    <row r="19" spans="1:3" x14ac:dyDescent="0.25">
      <c r="A19" s="1">
        <v>9</v>
      </c>
      <c r="B19" s="2">
        <v>-4.3217251320254802E-7</v>
      </c>
      <c r="C19" s="2">
        <v>2.0532219413839399E-7</v>
      </c>
    </row>
    <row r="20" spans="1:3" x14ac:dyDescent="0.25">
      <c r="A20" s="1">
        <v>9.5</v>
      </c>
      <c r="B20" s="2">
        <v>-4.2661765516781502E-7</v>
      </c>
      <c r="C20" s="2">
        <v>1.8665011726555801E-7</v>
      </c>
    </row>
    <row r="21" spans="1:3" x14ac:dyDescent="0.25">
      <c r="A21" s="1">
        <v>10</v>
      </c>
      <c r="B21" s="1">
        <v>5.5897407658757597E-3</v>
      </c>
      <c r="C21" s="1">
        <v>4.9533574655727604</v>
      </c>
    </row>
    <row r="22" spans="1:3" x14ac:dyDescent="0.25">
      <c r="A22" s="1">
        <v>10.5</v>
      </c>
      <c r="B22" s="1">
        <v>2.3372141913582899E-2</v>
      </c>
      <c r="C22" s="1">
        <v>5.0533609822086296</v>
      </c>
    </row>
    <row r="23" spans="1:3" x14ac:dyDescent="0.25">
      <c r="A23" s="1">
        <v>11</v>
      </c>
      <c r="B23" s="1">
        <v>3.9754666271433897E-2</v>
      </c>
      <c r="C23" s="1">
        <v>5.5296800990857404</v>
      </c>
    </row>
    <row r="24" spans="1:3" x14ac:dyDescent="0.25">
      <c r="A24" s="1">
        <v>11.5</v>
      </c>
      <c r="B24" s="1">
        <v>5.66700036373207E-2</v>
      </c>
      <c r="C24" s="1">
        <v>5.3671697285624296</v>
      </c>
    </row>
    <row r="25" spans="1:3" x14ac:dyDescent="0.25">
      <c r="A25" s="1">
        <v>12</v>
      </c>
      <c r="B25" s="1">
        <v>7.2904717935174501E-2</v>
      </c>
      <c r="C25" s="1">
        <v>4.9650628323002799</v>
      </c>
    </row>
    <row r="26" spans="1:3" x14ac:dyDescent="0.25">
      <c r="A26" s="1">
        <v>12.5</v>
      </c>
      <c r="B26" s="1">
        <v>9.0357152191788206E-2</v>
      </c>
      <c r="C26" s="1">
        <v>5.1266257721598603</v>
      </c>
    </row>
    <row r="27" spans="1:3" x14ac:dyDescent="0.25">
      <c r="A27" s="1">
        <v>13</v>
      </c>
      <c r="B27" s="1">
        <v>0.108958584609899</v>
      </c>
      <c r="C27" s="1">
        <v>5.0215559882246001</v>
      </c>
    </row>
    <row r="28" spans="1:3" x14ac:dyDescent="0.25">
      <c r="A28" s="1">
        <v>13.5</v>
      </c>
      <c r="B28" s="1">
        <v>0.12734052258090001</v>
      </c>
      <c r="C28" s="1">
        <v>4.6159450577148302</v>
      </c>
    </row>
    <row r="29" spans="1:3" x14ac:dyDescent="0.25">
      <c r="A29" s="1">
        <v>14</v>
      </c>
      <c r="B29" s="1">
        <v>0.14765391646666301</v>
      </c>
      <c r="C29" s="1">
        <v>4.7300955860640803</v>
      </c>
    </row>
    <row r="30" spans="1:3" x14ac:dyDescent="0.25">
      <c r="A30" s="1">
        <v>14.5</v>
      </c>
      <c r="B30" s="1">
        <v>0.16863306455292801</v>
      </c>
      <c r="C30" s="1">
        <v>4.6189369073876696</v>
      </c>
    </row>
    <row r="31" spans="1:3" x14ac:dyDescent="0.25">
      <c r="A31" s="1">
        <v>15</v>
      </c>
      <c r="B31" s="1">
        <v>0.18988221473675501</v>
      </c>
      <c r="C31" s="1">
        <v>4.3120218709992297</v>
      </c>
    </row>
    <row r="32" spans="1:3" x14ac:dyDescent="0.25">
      <c r="A32" s="1">
        <v>15.5</v>
      </c>
      <c r="B32" s="1">
        <v>0.212981215174916</v>
      </c>
      <c r="C32" s="1">
        <v>4.3277425221650798</v>
      </c>
    </row>
    <row r="33" spans="1:3" x14ac:dyDescent="0.25">
      <c r="A33" s="1">
        <v>16</v>
      </c>
      <c r="B33" s="1">
        <v>0.23437046496761599</v>
      </c>
      <c r="C33" s="1">
        <v>3.98447884205541</v>
      </c>
    </row>
    <row r="34" spans="1:3" x14ac:dyDescent="0.25">
      <c r="A34" s="1">
        <v>16.5</v>
      </c>
      <c r="B34" s="1">
        <v>0.25957100486162998</v>
      </c>
      <c r="C34" s="1">
        <v>4.0615467869947599</v>
      </c>
    </row>
    <row r="35" spans="1:3" x14ac:dyDescent="0.25">
      <c r="A35" s="1">
        <v>17</v>
      </c>
      <c r="B35" s="1">
        <v>0.28422248987415899</v>
      </c>
      <c r="C35" s="1">
        <v>3.9739606841436901</v>
      </c>
    </row>
    <row r="36" spans="1:3" x14ac:dyDescent="0.25">
      <c r="A36" s="1">
        <v>17.5</v>
      </c>
      <c r="B36" s="1">
        <v>0.30838134498723002</v>
      </c>
      <c r="C36" s="1">
        <v>3.6332403507772599</v>
      </c>
    </row>
    <row r="37" spans="1:3" x14ac:dyDescent="0.25">
      <c r="A37" s="1">
        <v>18</v>
      </c>
      <c r="B37" s="1">
        <v>0.33584458773470199</v>
      </c>
      <c r="C37" s="1">
        <v>3.7139805177946301</v>
      </c>
    </row>
    <row r="38" spans="1:3" x14ac:dyDescent="0.25">
      <c r="A38" s="1">
        <v>18.5</v>
      </c>
      <c r="B38" s="1">
        <v>0.361535942758616</v>
      </c>
      <c r="C38" s="1">
        <v>3.5756084781928901</v>
      </c>
    </row>
    <row r="39" spans="1:3" x14ac:dyDescent="0.25">
      <c r="A39" s="1">
        <v>19</v>
      </c>
      <c r="B39" s="1">
        <v>0.38677835442262498</v>
      </c>
      <c r="C39" s="1">
        <v>3.2616311719064601</v>
      </c>
    </row>
    <row r="40" spans="1:3" x14ac:dyDescent="0.25">
      <c r="A40" s="1">
        <v>19.5</v>
      </c>
      <c r="B40" s="1">
        <v>0.37233299252338498</v>
      </c>
      <c r="C40" s="1">
        <v>0.55486244819564401</v>
      </c>
    </row>
    <row r="41" spans="1:3" x14ac:dyDescent="0.25">
      <c r="A41" s="1">
        <v>20</v>
      </c>
      <c r="B41" s="1">
        <v>0.36883461785889599</v>
      </c>
      <c r="C41" s="1">
        <v>0.488548232373749</v>
      </c>
    </row>
    <row r="42" spans="1:3" x14ac:dyDescent="0.25">
      <c r="A42" s="1">
        <v>20.5</v>
      </c>
      <c r="B42" s="1">
        <v>0.35207552785037299</v>
      </c>
      <c r="C42" s="1">
        <v>0.38090563681881201</v>
      </c>
    </row>
    <row r="43" spans="1:3" x14ac:dyDescent="0.25">
      <c r="A43" s="1">
        <v>21</v>
      </c>
      <c r="B43" s="1">
        <v>0.345675384678653</v>
      </c>
      <c r="C43" s="1">
        <v>0.26993932794307701</v>
      </c>
    </row>
    <row r="44" spans="1:3" x14ac:dyDescent="0.25">
      <c r="A44" s="1">
        <v>21.5</v>
      </c>
      <c r="B44" s="1">
        <v>0.34018887467712799</v>
      </c>
      <c r="C44" s="1">
        <v>0.26076060188942501</v>
      </c>
    </row>
    <row r="45" spans="1:3" x14ac:dyDescent="0.25">
      <c r="A45" s="1">
        <v>22</v>
      </c>
      <c r="B45" s="1">
        <v>0.33679584925272599</v>
      </c>
      <c r="C45" s="1">
        <v>0.20738864224584599</v>
      </c>
    </row>
    <row r="46" spans="1:3" x14ac:dyDescent="0.25">
      <c r="A46" s="1">
        <v>22.5</v>
      </c>
      <c r="B46" s="1">
        <v>0.33267258542759798</v>
      </c>
      <c r="C46" s="1">
        <v>0.21188127218248801</v>
      </c>
    </row>
    <row r="47" spans="1:3" x14ac:dyDescent="0.25">
      <c r="A47" s="1">
        <v>23</v>
      </c>
      <c r="B47" s="1">
        <v>0.32973180787056799</v>
      </c>
      <c r="C47" s="1">
        <v>0.18415091337534301</v>
      </c>
    </row>
    <row r="48" spans="1:3" x14ac:dyDescent="0.25">
      <c r="A48" s="1">
        <v>23.5</v>
      </c>
      <c r="B48" s="1">
        <v>0.32624400913901402</v>
      </c>
      <c r="C48" s="1">
        <v>0.18326326906709001</v>
      </c>
    </row>
    <row r="49" spans="1:3" x14ac:dyDescent="0.25">
      <c r="A49" s="1">
        <v>24</v>
      </c>
      <c r="B49" s="1">
        <v>0.32362459598536403</v>
      </c>
      <c r="C49" s="1">
        <v>0.171963659490418</v>
      </c>
    </row>
    <row r="50" spans="1:3" x14ac:dyDescent="0.25">
      <c r="A50" s="1">
        <v>24.5</v>
      </c>
      <c r="B50" s="1">
        <v>0.320607859047571</v>
      </c>
      <c r="C50" s="1">
        <v>0.16324897170442201</v>
      </c>
    </row>
    <row r="51" spans="1:3" x14ac:dyDescent="0.25">
      <c r="A51" s="1">
        <v>25</v>
      </c>
      <c r="B51" s="1">
        <v>0.31825644186442198</v>
      </c>
      <c r="C51" s="1">
        <v>0.15969786587499299</v>
      </c>
    </row>
    <row r="52" spans="1:3" x14ac:dyDescent="0.25">
      <c r="A52" s="1">
        <v>25.5</v>
      </c>
      <c r="B52" s="1">
        <v>0.315608859929495</v>
      </c>
      <c r="C52" s="1">
        <v>0.14857395029837001</v>
      </c>
    </row>
    <row r="53" spans="1:3" x14ac:dyDescent="0.25">
      <c r="A53" s="1">
        <v>26</v>
      </c>
      <c r="B53" s="1">
        <v>0.31348043733999997</v>
      </c>
      <c r="C53" s="1">
        <v>0.14838510039198499</v>
      </c>
    </row>
    <row r="54" spans="1:3" x14ac:dyDescent="0.25">
      <c r="A54" s="1">
        <v>26.5</v>
      </c>
      <c r="B54" s="1">
        <v>0.31112862306942402</v>
      </c>
      <c r="C54" s="1">
        <v>0.13798580536954999</v>
      </c>
    </row>
    <row r="55" spans="1:3" x14ac:dyDescent="0.25">
      <c r="A55" s="1">
        <v>27</v>
      </c>
      <c r="B55" s="1">
        <v>0.30918688671144601</v>
      </c>
      <c r="C55" s="1">
        <v>0.13818823967744301</v>
      </c>
    </row>
    <row r="56" spans="1:3" x14ac:dyDescent="0.25">
      <c r="A56" s="1">
        <v>27.5</v>
      </c>
      <c r="B56" s="1">
        <v>0.30707612939752599</v>
      </c>
      <c r="C56" s="1">
        <v>0.129424555476567</v>
      </c>
    </row>
    <row r="57" spans="1:3" x14ac:dyDescent="0.25">
      <c r="A57" s="1">
        <v>28</v>
      </c>
      <c r="B57" s="1">
        <v>0.30529231779626198</v>
      </c>
      <c r="C57" s="1">
        <v>0.12903097223837201</v>
      </c>
    </row>
    <row r="58" spans="1:3" x14ac:dyDescent="0.25">
      <c r="A58" s="1">
        <v>28.5</v>
      </c>
      <c r="B58" s="1">
        <v>0.303380846367166</v>
      </c>
      <c r="C58" s="1">
        <v>0.12159901997797699</v>
      </c>
    </row>
    <row r="59" spans="1:3" x14ac:dyDescent="0.25">
      <c r="A59" s="1">
        <v>29</v>
      </c>
      <c r="B59" s="1">
        <v>0.30173207895828302</v>
      </c>
      <c r="C59" s="1">
        <v>0.12079017176303999</v>
      </c>
    </row>
    <row r="60" spans="1:3" x14ac:dyDescent="0.25">
      <c r="A60" s="1">
        <v>29.5</v>
      </c>
      <c r="B60" s="1">
        <v>0.29998739167265598</v>
      </c>
      <c r="C60" s="1">
        <v>0.11443929773361999</v>
      </c>
    </row>
    <row r="61" spans="1:3" x14ac:dyDescent="0.25">
      <c r="A61" s="1">
        <v>30</v>
      </c>
      <c r="B61" s="1">
        <v>0.29845527085322299</v>
      </c>
      <c r="C61" s="1">
        <v>0.113346835895308</v>
      </c>
    </row>
    <row r="62" spans="1:3" x14ac:dyDescent="0.25">
      <c r="A62" s="1">
        <v>30.5</v>
      </c>
      <c r="B62" s="1">
        <v>0.29685169346243201</v>
      </c>
      <c r="C62" s="1">
        <v>0.10787702232294299</v>
      </c>
    </row>
    <row r="63" spans="1:3" x14ac:dyDescent="0.25">
      <c r="A63" s="1">
        <v>31</v>
      </c>
      <c r="B63" s="1">
        <v>0.29542125426765398</v>
      </c>
      <c r="C63" s="1">
        <v>0.10659736480138</v>
      </c>
    </row>
    <row r="64" spans="1:3" x14ac:dyDescent="0.25">
      <c r="A64" s="1">
        <v>31.5</v>
      </c>
      <c r="B64" s="1">
        <v>0.293938253409183</v>
      </c>
      <c r="C64" s="1">
        <v>0.101850217909235</v>
      </c>
    </row>
    <row r="65" spans="1:3" x14ac:dyDescent="0.25">
      <c r="A65" s="1">
        <v>32</v>
      </c>
      <c r="B65" s="1">
        <v>0.29259718956627501</v>
      </c>
      <c r="C65" s="1">
        <v>0.10045402929919001</v>
      </c>
    </row>
    <row r="66" spans="1:3" x14ac:dyDescent="0.25">
      <c r="A66" s="1">
        <v>32.5</v>
      </c>
      <c r="B66" s="1">
        <v>0.29121816923155402</v>
      </c>
      <c r="C66" s="1">
        <v>9.6303904978735894E-2</v>
      </c>
    </row>
    <row r="67" spans="1:3" x14ac:dyDescent="0.25">
      <c r="A67" s="1">
        <v>33</v>
      </c>
      <c r="B67" s="1">
        <v>0.289956259347178</v>
      </c>
      <c r="C67" s="1">
        <v>9.4842873171878297E-2</v>
      </c>
    </row>
    <row r="68" spans="1:3" x14ac:dyDescent="0.25">
      <c r="A68" s="1">
        <v>33.5</v>
      </c>
      <c r="B68" s="1">
        <v>0.28866767964762702</v>
      </c>
      <c r="C68" s="1">
        <v>9.1189586977455203E-2</v>
      </c>
    </row>
    <row r="69" spans="1:3" x14ac:dyDescent="0.25">
      <c r="A69" s="1">
        <v>34</v>
      </c>
      <c r="B69" s="1">
        <v>0.28747635629927798</v>
      </c>
      <c r="C69" s="1">
        <v>8.9701348505111494E-2</v>
      </c>
    </row>
    <row r="70" spans="1:3" x14ac:dyDescent="0.25">
      <c r="A70" s="1">
        <v>34.5</v>
      </c>
      <c r="B70" s="1">
        <v>0.28626707541107999</v>
      </c>
      <c r="C70" s="1">
        <v>8.6464504769296693E-2</v>
      </c>
    </row>
    <row r="71" spans="1:3" x14ac:dyDescent="0.25">
      <c r="A71" s="1">
        <v>35</v>
      </c>
      <c r="B71" s="1">
        <v>0.28513909715748897</v>
      </c>
      <c r="C71" s="1">
        <v>8.4976254479606494E-2</v>
      </c>
    </row>
    <row r="72" spans="1:3" x14ac:dyDescent="0.25">
      <c r="A72" s="1">
        <v>35.5</v>
      </c>
      <c r="B72" s="1">
        <v>0.28399987245724201</v>
      </c>
      <c r="C72" s="1">
        <v>8.2090906054930801E-2</v>
      </c>
    </row>
    <row r="73" spans="1:3" x14ac:dyDescent="0.25">
      <c r="A73" s="1">
        <v>36</v>
      </c>
      <c r="B73" s="1">
        <v>0.282929071038026</v>
      </c>
      <c r="C73" s="1">
        <v>8.0622059234446306E-2</v>
      </c>
    </row>
    <row r="74" spans="1:3" x14ac:dyDescent="0.25">
      <c r="A74" s="1">
        <v>36.5</v>
      </c>
      <c r="B74" s="1">
        <v>0.28185217638118698</v>
      </c>
      <c r="C74" s="1">
        <v>7.8035391842837296E-2</v>
      </c>
    </row>
    <row r="75" spans="1:3" x14ac:dyDescent="0.25">
      <c r="A75" s="1">
        <v>37</v>
      </c>
      <c r="B75" s="1">
        <v>0.28083325965956102</v>
      </c>
      <c r="C75" s="1">
        <v>7.6599558832726594E-2</v>
      </c>
    </row>
    <row r="76" spans="1:3" x14ac:dyDescent="0.25">
      <c r="A76" s="1">
        <v>37.5</v>
      </c>
      <c r="B76" s="1">
        <v>0.27981218886252002</v>
      </c>
      <c r="C76" s="1">
        <v>7.4268348408119703E-2</v>
      </c>
    </row>
    <row r="77" spans="1:3" x14ac:dyDescent="0.25">
      <c r="A77" s="1">
        <v>38</v>
      </c>
      <c r="B77" s="1">
        <v>0.27884058565481201</v>
      </c>
      <c r="C77" s="1">
        <v>7.2874807058906102E-2</v>
      </c>
    </row>
    <row r="78" spans="1:3" x14ac:dyDescent="0.25">
      <c r="A78" s="1">
        <v>38.5</v>
      </c>
      <c r="B78" s="1">
        <v>0.27786982081954997</v>
      </c>
      <c r="C78" s="1">
        <v>7.0763458210464994E-2</v>
      </c>
    </row>
    <row r="79" spans="1:3" x14ac:dyDescent="0.25">
      <c r="A79" s="1">
        <v>39</v>
      </c>
      <c r="B79" s="1">
        <v>0.27694155758448302</v>
      </c>
      <c r="C79" s="1">
        <v>6.94182570213695E-2</v>
      </c>
    </row>
    <row r="80" spans="1:3" x14ac:dyDescent="0.25">
      <c r="A80" s="1">
        <v>39.5</v>
      </c>
      <c r="B80" s="1">
        <v>0.27601638672791601</v>
      </c>
      <c r="C80" s="1">
        <v>6.7497279854045106E-2</v>
      </c>
    </row>
    <row r="81" spans="1:3" x14ac:dyDescent="0.25">
      <c r="A81" s="1">
        <v>40</v>
      </c>
      <c r="B81" s="1">
        <v>0.27512798875359701</v>
      </c>
      <c r="C81" s="1">
        <v>6.6204067625826105E-2</v>
      </c>
    </row>
    <row r="82" spans="1:3" x14ac:dyDescent="0.25">
      <c r="A82" s="1">
        <v>40.5</v>
      </c>
      <c r="B82" s="1">
        <v>0.27424436126739499</v>
      </c>
      <c r="C82" s="1">
        <v>6.4448887247817499E-2</v>
      </c>
    </row>
    <row r="83" spans="1:3" x14ac:dyDescent="0.25">
      <c r="A83" s="1">
        <v>41</v>
      </c>
      <c r="B83" s="1">
        <v>0.27339277288151198</v>
      </c>
      <c r="C83" s="1">
        <v>6.3209538892002107E-2</v>
      </c>
    </row>
    <row r="84" spans="1:3" x14ac:dyDescent="0.25">
      <c r="A84" s="1">
        <v>41.5</v>
      </c>
      <c r="B84" s="1">
        <v>0.272547184249675</v>
      </c>
      <c r="C84" s="1">
        <v>6.1599559164949601E-2</v>
      </c>
    </row>
    <row r="85" spans="1:3" x14ac:dyDescent="0.25">
      <c r="A85" s="1">
        <v>42</v>
      </c>
      <c r="B85" s="1">
        <v>0.27172970393574197</v>
      </c>
      <c r="C85" s="1">
        <v>6.04146486865942E-2</v>
      </c>
    </row>
    <row r="86" spans="1:3" x14ac:dyDescent="0.25">
      <c r="A86" s="1">
        <v>42.5</v>
      </c>
      <c r="B86" s="1">
        <v>0.2709191032378</v>
      </c>
      <c r="C86" s="1">
        <v>5.8932511620362601E-2</v>
      </c>
    </row>
    <row r="87" spans="1:3" x14ac:dyDescent="0.25">
      <c r="A87" s="1">
        <v>43</v>
      </c>
      <c r="B87" s="1">
        <v>0.27013333052587502</v>
      </c>
      <c r="C87" s="1">
        <v>5.7801669939994402E-2</v>
      </c>
    </row>
    <row r="88" spans="1:3" x14ac:dyDescent="0.25">
      <c r="A88" s="1">
        <v>43.5</v>
      </c>
      <c r="B88" s="1">
        <v>0.26935504580261499</v>
      </c>
      <c r="C88" s="1">
        <v>5.6432666634543799E-2</v>
      </c>
    </row>
    <row r="89" spans="1:3" x14ac:dyDescent="0.25">
      <c r="A89" s="1">
        <v>44</v>
      </c>
      <c r="B89" s="1">
        <v>0.26859883753157399</v>
      </c>
      <c r="C89" s="1">
        <v>5.5354852264446197E-2</v>
      </c>
    </row>
    <row r="90" spans="1:3" x14ac:dyDescent="0.25">
      <c r="A90" s="1">
        <v>44.5</v>
      </c>
      <c r="B90" s="1">
        <v>0.26785051523519199</v>
      </c>
      <c r="C90" s="1">
        <v>5.40864519632102E-2</v>
      </c>
    </row>
    <row r="91" spans="1:3" x14ac:dyDescent="0.25">
      <c r="A91" s="1">
        <v>45</v>
      </c>
      <c r="B91" s="1">
        <v>0.267121949326033</v>
      </c>
      <c r="C91" s="1">
        <v>5.3060155510589901E-2</v>
      </c>
    </row>
    <row r="92" spans="1:3" x14ac:dyDescent="0.25">
      <c r="A92" s="1">
        <v>45.5</v>
      </c>
      <c r="B92" s="1">
        <v>0.26640150493975301</v>
      </c>
      <c r="C92" s="1">
        <v>5.1881627231960901E-2</v>
      </c>
    </row>
    <row r="93" spans="1:3" x14ac:dyDescent="0.25">
      <c r="A93" s="1">
        <v>46</v>
      </c>
      <c r="B93" s="1">
        <v>0.26569885022692502</v>
      </c>
      <c r="C93" s="1">
        <v>5.0905025523389998E-2</v>
      </c>
    </row>
    <row r="94" spans="1:3" x14ac:dyDescent="0.25">
      <c r="A94" s="1">
        <v>46.5</v>
      </c>
      <c r="B94" s="1">
        <v>0.265004427787849</v>
      </c>
      <c r="C94" s="1">
        <v>4.9807132640469903E-2</v>
      </c>
    </row>
    <row r="95" spans="1:3" x14ac:dyDescent="0.25">
      <c r="A95" s="1">
        <v>47</v>
      </c>
      <c r="B95" s="1">
        <v>0.26432611876606599</v>
      </c>
      <c r="C95" s="1">
        <v>4.8878204418685602E-2</v>
      </c>
    </row>
    <row r="96" spans="1:3" x14ac:dyDescent="0.25">
      <c r="A96" s="1">
        <v>47.5</v>
      </c>
      <c r="B96" s="1">
        <v>0.26365605752168197</v>
      </c>
      <c r="C96" s="1">
        <v>4.78529570036701E-2</v>
      </c>
    </row>
    <row r="97" spans="1:3" x14ac:dyDescent="0.25">
      <c r="A97" s="1">
        <v>48</v>
      </c>
      <c r="B97" s="1">
        <v>0.26300067310314001</v>
      </c>
      <c r="C97" s="1">
        <v>4.6969569280108599E-2</v>
      </c>
    </row>
    <row r="98" spans="1:3" x14ac:dyDescent="0.25">
      <c r="A98" s="1">
        <v>48.5</v>
      </c>
      <c r="B98" s="1">
        <v>0.26235347991020502</v>
      </c>
      <c r="C98" s="1">
        <v>4.6010022401934199E-2</v>
      </c>
    </row>
    <row r="99" spans="1:3" x14ac:dyDescent="0.25">
      <c r="A99" s="1">
        <v>49</v>
      </c>
      <c r="B99" s="1">
        <v>0.26171972547119998</v>
      </c>
      <c r="C99" s="1">
        <v>4.5169994391866801E-2</v>
      </c>
    </row>
    <row r="100" spans="1:3" x14ac:dyDescent="0.25">
      <c r="A100" s="1">
        <v>49.5</v>
      </c>
      <c r="B100" s="1">
        <v>0.26109405183935602</v>
      </c>
      <c r="C100" s="1">
        <v>4.4270083131778201E-2</v>
      </c>
    </row>
    <row r="101" spans="1:3" x14ac:dyDescent="0.25">
      <c r="A101" s="1">
        <v>50</v>
      </c>
      <c r="B101" s="1">
        <v>0.260480743976994</v>
      </c>
      <c r="C101" s="1">
        <v>4.3471233069101903E-2</v>
      </c>
    </row>
    <row r="102" spans="1:3" x14ac:dyDescent="0.25">
      <c r="A102" s="1">
        <v>50.5</v>
      </c>
      <c r="B102" s="1">
        <v>0.25987536688556101</v>
      </c>
      <c r="C102" s="1">
        <v>4.26256369979622E-2</v>
      </c>
    </row>
    <row r="103" spans="1:3" x14ac:dyDescent="0.25">
      <c r="A103" s="1">
        <v>51</v>
      </c>
      <c r="B103" s="1">
        <v>0.25928142041965602</v>
      </c>
      <c r="C103" s="1">
        <v>4.1865815890452102E-2</v>
      </c>
    </row>
    <row r="104" spans="1:3" x14ac:dyDescent="0.25">
      <c r="A104" s="1">
        <v>51.5</v>
      </c>
      <c r="B104" s="1">
        <v>0.25869522621267399</v>
      </c>
      <c r="C104" s="1">
        <v>4.10698472814328E-2</v>
      </c>
    </row>
    <row r="105" spans="1:3" x14ac:dyDescent="0.25">
      <c r="A105" s="1">
        <v>52</v>
      </c>
      <c r="B105" s="1">
        <v>0.25811964305380902</v>
      </c>
      <c r="C105" s="1">
        <v>4.0346962724059798E-2</v>
      </c>
    </row>
    <row r="106" spans="1:3" x14ac:dyDescent="0.25">
      <c r="A106" s="1">
        <v>52.5</v>
      </c>
      <c r="B106" s="1">
        <v>0.25755161385785902</v>
      </c>
      <c r="C106" s="1">
        <v>3.9596473961695897E-2</v>
      </c>
    </row>
    <row r="107" spans="1:3" x14ac:dyDescent="0.25">
      <c r="A107" s="1">
        <v>53</v>
      </c>
      <c r="B107" s="1">
        <v>0.25699347343448198</v>
      </c>
      <c r="C107" s="1">
        <v>3.8908506404793403E-2</v>
      </c>
    </row>
    <row r="108" spans="1:3" x14ac:dyDescent="0.25">
      <c r="A108" s="1">
        <v>53.5</v>
      </c>
      <c r="B108" s="1">
        <v>0.25644267565227602</v>
      </c>
      <c r="C108" s="1">
        <v>3.8199812979688302E-2</v>
      </c>
    </row>
    <row r="109" spans="1:3" x14ac:dyDescent="0.25">
      <c r="A109" s="1">
        <v>54</v>
      </c>
      <c r="B109" s="1">
        <v>0.25590112664513898</v>
      </c>
      <c r="C109" s="1">
        <v>3.7544826295538798E-2</v>
      </c>
    </row>
    <row r="110" spans="1:3" x14ac:dyDescent="0.25">
      <c r="A110" s="1">
        <v>54.5</v>
      </c>
      <c r="B110" s="1">
        <v>0.25536670116357102</v>
      </c>
      <c r="C110" s="1">
        <v>3.6874642499571203E-2</v>
      </c>
    </row>
    <row r="111" spans="1:3" x14ac:dyDescent="0.25">
      <c r="A111" s="1">
        <v>55</v>
      </c>
      <c r="B111" s="1">
        <v>0.25484095434057702</v>
      </c>
      <c r="C111" s="1">
        <v>3.6250790266036899E-2</v>
      </c>
    </row>
    <row r="112" spans="1:3" x14ac:dyDescent="0.25">
      <c r="A112" s="1">
        <v>55.5</v>
      </c>
      <c r="B112" s="1">
        <v>0.25432210816140699</v>
      </c>
      <c r="C112" s="1">
        <v>3.5616175276164598E-2</v>
      </c>
    </row>
    <row r="113" spans="1:3" x14ac:dyDescent="0.25">
      <c r="A113" s="1">
        <v>56</v>
      </c>
      <c r="B113" s="1">
        <v>0.25381143014341601</v>
      </c>
      <c r="C113" s="1">
        <v>3.5021703868108101E-2</v>
      </c>
    </row>
    <row r="114" spans="1:3" x14ac:dyDescent="0.25">
      <c r="A114" s="1">
        <v>56.5</v>
      </c>
      <c r="B114" s="1">
        <v>0.25330742919813498</v>
      </c>
      <c r="C114" s="1">
        <v>3.4420016358248699E-2</v>
      </c>
    </row>
    <row r="115" spans="1:3" x14ac:dyDescent="0.25">
      <c r="A115" s="1">
        <v>57</v>
      </c>
      <c r="B115" s="1">
        <v>0.25281113701320601</v>
      </c>
      <c r="C115" s="1">
        <v>3.3853265684966903E-2</v>
      </c>
    </row>
    <row r="116" spans="1:3" x14ac:dyDescent="0.25">
      <c r="A116" s="1">
        <v>57.5</v>
      </c>
      <c r="B116" s="1">
        <v>0.25232129996868802</v>
      </c>
      <c r="C116" s="1">
        <v>3.32821254642117E-2</v>
      </c>
    </row>
    <row r="117" spans="1:3" x14ac:dyDescent="0.25">
      <c r="A117" s="1">
        <v>58</v>
      </c>
      <c r="B117" s="1">
        <v>0.25183875627854602</v>
      </c>
      <c r="C117" s="1">
        <v>3.27415279956767E-2</v>
      </c>
    </row>
    <row r="118" spans="1:3" x14ac:dyDescent="0.25">
      <c r="A118" s="1">
        <v>58.5</v>
      </c>
      <c r="B118" s="1">
        <v>0.25136244917390699</v>
      </c>
      <c r="C118" s="1">
        <v>3.2198783456491797E-2</v>
      </c>
    </row>
    <row r="119" spans="1:3" x14ac:dyDescent="0.25">
      <c r="A119" s="1">
        <v>59</v>
      </c>
      <c r="B119" s="1">
        <v>0.25089305807478002</v>
      </c>
      <c r="C119" s="1">
        <v>3.1682862030745898E-2</v>
      </c>
    </row>
    <row r="120" spans="1:3" x14ac:dyDescent="0.25">
      <c r="A120" s="1">
        <v>59.5</v>
      </c>
      <c r="B120" s="1">
        <v>0.25042968965856199</v>
      </c>
      <c r="C120" s="1">
        <v>3.11665624183045E-2</v>
      </c>
    </row>
    <row r="121" spans="1:3" x14ac:dyDescent="0.25">
      <c r="A121" s="1">
        <v>60</v>
      </c>
      <c r="B121" s="1">
        <v>0.249972892974168</v>
      </c>
      <c r="C121" s="1">
        <v>3.0673927204761899E-2</v>
      </c>
    </row>
    <row r="122" spans="1:3" x14ac:dyDescent="0.25">
      <c r="A122" s="1">
        <v>60.5</v>
      </c>
      <c r="B122" s="1">
        <v>0.24952191063412199</v>
      </c>
      <c r="C122" s="1">
        <v>3.0182298901753501E-2</v>
      </c>
    </row>
    <row r="123" spans="1:3" x14ac:dyDescent="0.25">
      <c r="A123" s="1">
        <v>61</v>
      </c>
      <c r="B123" s="1">
        <v>0.24907718463276601</v>
      </c>
      <c r="C123" s="1">
        <v>2.9711643805655101E-2</v>
      </c>
    </row>
    <row r="124" spans="1:3" x14ac:dyDescent="0.25">
      <c r="A124" s="1">
        <v>61.5</v>
      </c>
      <c r="B124" s="1">
        <v>0.24863807082873099</v>
      </c>
      <c r="C124" s="1">
        <v>2.92430699729655E-2</v>
      </c>
    </row>
    <row r="125" spans="1:3" x14ac:dyDescent="0.25">
      <c r="A125" s="1">
        <v>62</v>
      </c>
      <c r="B125" s="1">
        <v>0.24820492330611499</v>
      </c>
      <c r="C125" s="1">
        <v>2.8793168695949001E-2</v>
      </c>
    </row>
    <row r="126" spans="1:3" x14ac:dyDescent="0.25">
      <c r="A126" s="1">
        <v>62.5</v>
      </c>
      <c r="B126" s="1">
        <v>0.24777719243190199</v>
      </c>
      <c r="C126" s="1">
        <v>2.8346171728120598E-2</v>
      </c>
    </row>
    <row r="127" spans="1:3" x14ac:dyDescent="0.25">
      <c r="A127" s="1">
        <v>63</v>
      </c>
      <c r="B127" s="1">
        <v>0.24735516011070899</v>
      </c>
      <c r="C127" s="1">
        <v>2.7915873646022799E-2</v>
      </c>
    </row>
    <row r="128" spans="1:3" x14ac:dyDescent="0.25">
      <c r="A128" s="1">
        <v>63.5</v>
      </c>
      <c r="B128" s="1">
        <v>0.246938355722811</v>
      </c>
      <c r="C128" s="1">
        <v>2.74890999963989E-2</v>
      </c>
    </row>
    <row r="129" spans="1:3" x14ac:dyDescent="0.25">
      <c r="A129" s="1">
        <v>64</v>
      </c>
      <c r="B129" s="1">
        <v>0.246527001928704</v>
      </c>
      <c r="C129" s="1">
        <v>2.7077325973692602E-2</v>
      </c>
    </row>
    <row r="130" spans="1:3" x14ac:dyDescent="0.25">
      <c r="A130" s="1">
        <v>64.5</v>
      </c>
      <c r="B130" s="1">
        <v>0.246120694289894</v>
      </c>
      <c r="C130" s="1">
        <v>2.6669532980959601E-2</v>
      </c>
    </row>
    <row r="131" spans="1:3" x14ac:dyDescent="0.25">
      <c r="A131" s="1">
        <v>65</v>
      </c>
      <c r="B131" s="1">
        <v>0.245719606866795</v>
      </c>
      <c r="C131" s="1">
        <v>2.62752712092966E-2</v>
      </c>
    </row>
    <row r="132" spans="1:3" x14ac:dyDescent="0.25">
      <c r="A132" s="1">
        <v>65.5</v>
      </c>
      <c r="B132" s="1">
        <v>0.24532339076203499</v>
      </c>
      <c r="C132" s="1">
        <v>2.5885315621003002E-2</v>
      </c>
    </row>
    <row r="133" spans="1:3" x14ac:dyDescent="0.25">
      <c r="A133" s="1">
        <v>66</v>
      </c>
      <c r="B133" s="1">
        <v>0.24493218019848501</v>
      </c>
      <c r="C133" s="1">
        <v>2.5507617544472502E-2</v>
      </c>
    </row>
    <row r="134" spans="1:3" x14ac:dyDescent="0.25">
      <c r="A134" s="1">
        <v>66.5</v>
      </c>
      <c r="B134" s="1">
        <v>0.24454567298462099</v>
      </c>
      <c r="C134" s="1">
        <v>2.5134445483916801E-2</v>
      </c>
    </row>
    <row r="135" spans="1:3" x14ac:dyDescent="0.25">
      <c r="A135" s="1">
        <v>67</v>
      </c>
      <c r="B135" s="1">
        <v>0.244163970724736</v>
      </c>
      <c r="C135" s="1">
        <v>2.47724218550349E-2</v>
      </c>
    </row>
    <row r="136" spans="1:3" x14ac:dyDescent="0.25">
      <c r="A136" s="1">
        <v>67.5</v>
      </c>
      <c r="B136" s="1">
        <v>0.24378681058561899</v>
      </c>
      <c r="C136" s="1">
        <v>2.4415060020568102E-2</v>
      </c>
    </row>
    <row r="137" spans="1:3" x14ac:dyDescent="0.25">
      <c r="A137" s="1">
        <v>68</v>
      </c>
      <c r="B137" s="1">
        <v>0.243414267501394</v>
      </c>
      <c r="C137" s="1">
        <v>2.40678771160968E-2</v>
      </c>
    </row>
    <row r="138" spans="1:3" x14ac:dyDescent="0.25">
      <c r="A138" s="1">
        <v>68.5</v>
      </c>
      <c r="B138" s="1">
        <v>0.24304611187990399</v>
      </c>
      <c r="C138" s="1">
        <v>2.37254250360017E-2</v>
      </c>
    </row>
    <row r="139" spans="1:3" x14ac:dyDescent="0.25">
      <c r="A139" s="1">
        <v>69</v>
      </c>
      <c r="B139" s="1">
        <v>0.242682396888178</v>
      </c>
      <c r="C139" s="1">
        <v>2.3392301051815501E-2</v>
      </c>
    </row>
    <row r="140" spans="1:3" x14ac:dyDescent="0.25">
      <c r="A140" s="1">
        <v>69.5</v>
      </c>
      <c r="B140" s="1">
        <v>0.24232292107388001</v>
      </c>
      <c r="C140" s="1">
        <v>2.3063924246364598E-2</v>
      </c>
    </row>
    <row r="141" spans="1:3" x14ac:dyDescent="0.25">
      <c r="A141" s="1">
        <v>70</v>
      </c>
      <c r="B141" s="1">
        <v>0.24196771987973401</v>
      </c>
      <c r="C141" s="1">
        <v>2.2744125881150799E-2</v>
      </c>
    </row>
    <row r="142" spans="1:3" x14ac:dyDescent="0.25">
      <c r="A142" s="1">
        <v>70.5</v>
      </c>
      <c r="B142" s="1">
        <v>0.24161661573281801</v>
      </c>
      <c r="C142" s="1">
        <v>2.24290498073626E-2</v>
      </c>
    </row>
    <row r="143" spans="1:3" x14ac:dyDescent="0.25">
      <c r="A143" s="1">
        <v>71</v>
      </c>
      <c r="B143" s="1">
        <v>0.241269629685333</v>
      </c>
      <c r="C143" s="1">
        <v>2.2121889039607701E-2</v>
      </c>
    </row>
    <row r="144" spans="1:3" x14ac:dyDescent="0.25">
      <c r="A144" s="1">
        <v>71.5</v>
      </c>
      <c r="B144" s="1">
        <v>0.240926604481117</v>
      </c>
      <c r="C144" s="1">
        <v>2.1819393713023501E-2</v>
      </c>
    </row>
    <row r="145" spans="1:3" x14ac:dyDescent="0.25">
      <c r="A145" s="1">
        <v>72</v>
      </c>
      <c r="B145" s="1">
        <v>0.240587549530038</v>
      </c>
      <c r="C145" s="1">
        <v>2.1524224771313001E-2</v>
      </c>
    </row>
    <row r="146" spans="1:3" x14ac:dyDescent="0.25">
      <c r="A146" s="1">
        <v>72.5</v>
      </c>
      <c r="B146" s="1">
        <v>0.240252324908551</v>
      </c>
      <c r="C146" s="1">
        <v>2.1233639975539599E-2</v>
      </c>
    </row>
    <row r="147" spans="1:3" x14ac:dyDescent="0.25">
      <c r="A147" s="1">
        <v>73</v>
      </c>
      <c r="B147" s="1">
        <v>0.23992093065022599</v>
      </c>
      <c r="C147" s="1">
        <v>2.0949856498130699E-2</v>
      </c>
    </row>
    <row r="148" spans="1:3" x14ac:dyDescent="0.25">
      <c r="A148" s="1">
        <v>73.5</v>
      </c>
      <c r="B148" s="1">
        <v>0.23959324166058599</v>
      </c>
      <c r="C148" s="1">
        <v>2.0670557506491799E-2</v>
      </c>
    </row>
    <row r="149" spans="1:3" x14ac:dyDescent="0.25">
      <c r="A149" s="1">
        <v>74</v>
      </c>
      <c r="B149" s="1">
        <v>0.23926925046408801</v>
      </c>
      <c r="C149" s="1">
        <v>2.0397589885041301E-2</v>
      </c>
    </row>
    <row r="150" spans="1:3" x14ac:dyDescent="0.25">
      <c r="A150" s="1">
        <v>74.5</v>
      </c>
      <c r="B150" s="1">
        <v>0.23894884469164601</v>
      </c>
      <c r="C150" s="1">
        <v>2.0128993629161301E-2</v>
      </c>
    </row>
    <row r="151" spans="1:3" x14ac:dyDescent="0.25">
      <c r="A151" s="1">
        <v>75</v>
      </c>
      <c r="B151" s="1">
        <v>0.23863201089666899</v>
      </c>
      <c r="C151" s="1">
        <v>1.9866306529013601E-2</v>
      </c>
    </row>
    <row r="152" spans="1:3" x14ac:dyDescent="0.25">
      <c r="A152" s="1">
        <v>75.5</v>
      </c>
      <c r="B152" s="1">
        <v>0.23831864766488001</v>
      </c>
      <c r="C152" s="1">
        <v>1.9607868159363401E-2</v>
      </c>
    </row>
    <row r="153" spans="1:3" x14ac:dyDescent="0.25">
      <c r="A153" s="1">
        <v>76</v>
      </c>
      <c r="B153" s="1">
        <v>0.238008736844565</v>
      </c>
      <c r="C153" s="1">
        <v>1.9354958207849399E-2</v>
      </c>
    </row>
    <row r="154" spans="1:3" x14ac:dyDescent="0.25">
      <c r="A154" s="1">
        <v>76.5</v>
      </c>
      <c r="B154" s="1">
        <v>0.23770218648286501</v>
      </c>
      <c r="C154" s="1">
        <v>1.91061679987512E-2</v>
      </c>
    </row>
    <row r="155" spans="1:3" x14ac:dyDescent="0.25">
      <c r="A155" s="1">
        <v>77</v>
      </c>
      <c r="B155" s="1">
        <v>0.237398974764296</v>
      </c>
      <c r="C155" s="1">
        <v>1.8862561633217301E-2</v>
      </c>
    </row>
    <row r="156" spans="1:3" x14ac:dyDescent="0.25">
      <c r="A156" s="1">
        <v>77.5</v>
      </c>
      <c r="B156" s="1">
        <v>0.23709901793619301</v>
      </c>
      <c r="C156" s="1">
        <v>1.86229421911401E-2</v>
      </c>
    </row>
    <row r="157" spans="1:3" x14ac:dyDescent="0.25">
      <c r="A157" s="1">
        <v>78</v>
      </c>
      <c r="B157" s="1">
        <v>0.23680229137407299</v>
      </c>
      <c r="C157" s="1">
        <v>1.83881936569237E-2</v>
      </c>
    </row>
    <row r="158" spans="1:3" x14ac:dyDescent="0.25">
      <c r="A158" s="1">
        <v>78.5</v>
      </c>
      <c r="B158" s="1">
        <v>0.23650871845785501</v>
      </c>
      <c r="C158" s="1">
        <v>1.81572973971438E-2</v>
      </c>
    </row>
    <row r="159" spans="1:3" x14ac:dyDescent="0.25">
      <c r="A159" s="1">
        <v>79</v>
      </c>
      <c r="B159" s="1">
        <v>0.23689984722025001</v>
      </c>
      <c r="C159" s="1">
        <v>5.0644896667143398E-2</v>
      </c>
    </row>
    <row r="160" spans="1:3" x14ac:dyDescent="0.25">
      <c r="A160" s="1">
        <v>79.5</v>
      </c>
      <c r="B160" s="1">
        <v>0.20640805983491001</v>
      </c>
      <c r="C160" s="1">
        <v>3.19149145826814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B391-F977-400B-B80D-FD469F820CC7}">
  <dimension ref="A1:C160"/>
  <sheetViews>
    <sheetView workbookViewId="0">
      <selection activeCell="F9" sqref="F9"/>
    </sheetView>
  </sheetViews>
  <sheetFormatPr baseColWidth="10" defaultRowHeight="15" x14ac:dyDescent="0.25"/>
  <cols>
    <col min="1" max="1" width="11.140625" bestFit="1" customWidth="1"/>
    <col min="2" max="2" width="23.42578125" bestFit="1" customWidth="1"/>
    <col min="3" max="3" width="2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0.5</v>
      </c>
      <c r="B2" s="2">
        <v>4.87071773670239E-6</v>
      </c>
      <c r="C2" s="2">
        <v>2.8252884195143101E-5</v>
      </c>
    </row>
    <row r="3" spans="1:3" x14ac:dyDescent="0.25">
      <c r="A3" s="1">
        <v>1</v>
      </c>
      <c r="B3" s="2">
        <v>-4.9754440770599601E-6</v>
      </c>
      <c r="C3" s="2">
        <v>5.23363491488171E-6</v>
      </c>
    </row>
    <row r="4" spans="1:3" x14ac:dyDescent="0.25">
      <c r="A4" s="1">
        <v>1.5</v>
      </c>
      <c r="B4" s="2">
        <v>-1.70762507139428E-6</v>
      </c>
      <c r="C4" s="2">
        <v>2.97742882303008E-6</v>
      </c>
    </row>
    <row r="5" spans="1:3" x14ac:dyDescent="0.25">
      <c r="A5" s="1">
        <v>2</v>
      </c>
      <c r="B5" s="2">
        <v>-8.6041108080925095E-7</v>
      </c>
      <c r="C5" s="2">
        <v>1.87367342490933E-6</v>
      </c>
    </row>
    <row r="6" spans="1:3" x14ac:dyDescent="0.25">
      <c r="A6" s="1">
        <v>2.5</v>
      </c>
      <c r="B6" s="2">
        <v>-6.3522166869094003E-7</v>
      </c>
      <c r="C6" s="2">
        <v>1.2683750323796701E-6</v>
      </c>
    </row>
    <row r="7" spans="1:3" x14ac:dyDescent="0.25">
      <c r="A7" s="1">
        <v>3</v>
      </c>
      <c r="B7" s="2">
        <v>-5.6375856660504998E-7</v>
      </c>
      <c r="C7" s="2">
        <v>9.1480130797903699E-7</v>
      </c>
    </row>
    <row r="8" spans="1:3" x14ac:dyDescent="0.25">
      <c r="A8" s="1">
        <v>3.5</v>
      </c>
      <c r="B8" s="2">
        <v>-5.3209591524150705E-7</v>
      </c>
      <c r="C8" s="2">
        <v>6.9156032570653797E-7</v>
      </c>
    </row>
    <row r="9" spans="1:3" x14ac:dyDescent="0.25">
      <c r="A9" s="1">
        <v>4</v>
      </c>
      <c r="B9" s="2">
        <v>-5.12182519611323E-7</v>
      </c>
      <c r="C9" s="2">
        <v>5.8003418963253698E-7</v>
      </c>
    </row>
    <row r="10" spans="1:3" x14ac:dyDescent="0.25">
      <c r="A10" s="1">
        <v>4.5</v>
      </c>
      <c r="B10" s="2">
        <v>-4.96774074671426E-7</v>
      </c>
      <c r="C10" s="2">
        <v>5.1489006467706699E-7</v>
      </c>
    </row>
    <row r="11" spans="1:3" x14ac:dyDescent="0.25">
      <c r="A11" s="1">
        <v>5</v>
      </c>
      <c r="B11" s="2">
        <v>-4.8377435470805704E-7</v>
      </c>
      <c r="C11" s="2">
        <v>4.57566474411013E-7</v>
      </c>
    </row>
    <row r="12" spans="1:3" x14ac:dyDescent="0.25">
      <c r="A12" s="1">
        <v>5.5</v>
      </c>
      <c r="B12" s="2">
        <v>-4.7242633953486098E-7</v>
      </c>
      <c r="C12" s="2">
        <v>4.07359260798228E-7</v>
      </c>
    </row>
    <row r="13" spans="1:3" x14ac:dyDescent="0.25">
      <c r="A13" s="1">
        <v>6</v>
      </c>
      <c r="B13" s="2">
        <v>-4.6236228996784601E-7</v>
      </c>
      <c r="C13" s="2">
        <v>3.6347983760274501E-7</v>
      </c>
    </row>
    <row r="14" spans="1:3" x14ac:dyDescent="0.25">
      <c r="A14" s="1">
        <v>6.5</v>
      </c>
      <c r="B14" s="2">
        <v>-4.53353336186603E-7</v>
      </c>
      <c r="C14" s="2">
        <v>3.2514920388358098E-7</v>
      </c>
    </row>
    <row r="15" spans="1:3" x14ac:dyDescent="0.25">
      <c r="A15" s="1">
        <v>7</v>
      </c>
      <c r="B15" s="2">
        <v>-4.4523531445409402E-7</v>
      </c>
      <c r="C15" s="2">
        <v>2.91643572348657E-7</v>
      </c>
    </row>
    <row r="16" spans="1:3" x14ac:dyDescent="0.25">
      <c r="A16" s="1">
        <v>7.5</v>
      </c>
      <c r="B16" s="2">
        <v>-4.3788194005526599E-7</v>
      </c>
      <c r="C16" s="2">
        <v>2.6231361486803302E-7</v>
      </c>
    </row>
    <row r="17" spans="1:3" x14ac:dyDescent="0.25">
      <c r="A17" s="1">
        <v>8</v>
      </c>
      <c r="B17" s="2">
        <v>-4.3119232436441099E-7</v>
      </c>
      <c r="C17" s="2">
        <v>2.36588894132482E-7</v>
      </c>
    </row>
    <row r="18" spans="1:3" x14ac:dyDescent="0.25">
      <c r="A18" s="1">
        <v>8.5</v>
      </c>
      <c r="B18" s="2">
        <v>-4.25083925416869E-7</v>
      </c>
      <c r="C18" s="2">
        <v>2.1397481029282401E-7</v>
      </c>
    </row>
    <row r="19" spans="1:3" x14ac:dyDescent="0.25">
      <c r="A19" s="1">
        <v>9</v>
      </c>
      <c r="B19" s="2">
        <v>-4.1948796031370402E-7</v>
      </c>
      <c r="C19" s="2">
        <v>1.9404592329518701E-7</v>
      </c>
    </row>
    <row r="20" spans="1:3" x14ac:dyDescent="0.25">
      <c r="A20" s="1">
        <v>9.5</v>
      </c>
      <c r="B20" s="2">
        <v>-4.1434634293753198E-7</v>
      </c>
      <c r="C20" s="2">
        <v>1.7643794232435799E-7</v>
      </c>
    </row>
    <row r="21" spans="1:3" x14ac:dyDescent="0.25">
      <c r="A21" s="1">
        <v>10</v>
      </c>
      <c r="B21" s="1">
        <v>4.8759767949413304E-3</v>
      </c>
      <c r="C21" s="1">
        <v>5.0500932909613701</v>
      </c>
    </row>
    <row r="22" spans="1:3" x14ac:dyDescent="0.25">
      <c r="A22" s="1">
        <v>10.5</v>
      </c>
      <c r="B22" s="1">
        <v>2.1130129038618099E-2</v>
      </c>
      <c r="C22" s="1">
        <v>5.1570579436585096</v>
      </c>
    </row>
    <row r="23" spans="1:3" x14ac:dyDescent="0.25">
      <c r="A23" s="1">
        <v>11</v>
      </c>
      <c r="B23" s="1">
        <v>3.6387636277700502E-2</v>
      </c>
      <c r="C23" s="1">
        <v>5.6457900712302296</v>
      </c>
    </row>
    <row r="24" spans="1:3" x14ac:dyDescent="0.25">
      <c r="A24" s="1">
        <v>11.5</v>
      </c>
      <c r="B24" s="1">
        <v>5.2107417388327699E-2</v>
      </c>
      <c r="C24" s="1">
        <v>5.4802544687969004</v>
      </c>
    </row>
    <row r="25" spans="1:3" x14ac:dyDescent="0.25">
      <c r="A25" s="1">
        <v>12</v>
      </c>
      <c r="B25" s="1">
        <v>6.7199553016595803E-2</v>
      </c>
      <c r="C25" s="1">
        <v>5.0688610240738603</v>
      </c>
    </row>
    <row r="26" spans="1:3" x14ac:dyDescent="0.25">
      <c r="A26" s="1">
        <v>12.5</v>
      </c>
      <c r="B26" s="1">
        <v>8.3264189636315794E-2</v>
      </c>
      <c r="C26" s="1">
        <v>5.2336072899763604</v>
      </c>
    </row>
    <row r="27" spans="1:3" x14ac:dyDescent="0.25">
      <c r="A27" s="1">
        <v>13</v>
      </c>
      <c r="B27" s="1">
        <v>0.100323271697195</v>
      </c>
      <c r="C27" s="1">
        <v>5.1247638352904703</v>
      </c>
    </row>
    <row r="28" spans="1:3" x14ac:dyDescent="0.25">
      <c r="A28" s="1">
        <v>13.5</v>
      </c>
      <c r="B28" s="1">
        <v>0.117216868958657</v>
      </c>
      <c r="C28" s="1">
        <v>4.7088978315177998</v>
      </c>
    </row>
    <row r="29" spans="1:3" x14ac:dyDescent="0.25">
      <c r="A29" s="1">
        <v>14</v>
      </c>
      <c r="B29" s="1">
        <v>0.1357610804571</v>
      </c>
      <c r="C29" s="1">
        <v>4.8249042023810498</v>
      </c>
    </row>
    <row r="30" spans="1:3" x14ac:dyDescent="0.25">
      <c r="A30" s="1">
        <v>14.5</v>
      </c>
      <c r="B30" s="1">
        <v>0.154883431894242</v>
      </c>
      <c r="C30" s="1">
        <v>4.7091585192766896</v>
      </c>
    </row>
    <row r="31" spans="1:3" x14ac:dyDescent="0.25">
      <c r="A31" s="1">
        <v>15</v>
      </c>
      <c r="B31" s="1">
        <v>0.17427360359074301</v>
      </c>
      <c r="C31" s="1">
        <v>4.3944152766187203</v>
      </c>
    </row>
    <row r="32" spans="1:3" x14ac:dyDescent="0.25">
      <c r="A32" s="1">
        <v>15.5</v>
      </c>
      <c r="B32" s="1">
        <v>0.195274803944429</v>
      </c>
      <c r="C32" s="1">
        <v>4.4095121195236704</v>
      </c>
    </row>
    <row r="33" spans="1:3" x14ac:dyDescent="0.25">
      <c r="A33" s="1">
        <v>16</v>
      </c>
      <c r="B33" s="1">
        <v>0.21475771518093401</v>
      </c>
      <c r="C33" s="1">
        <v>4.0568772960076496</v>
      </c>
    </row>
    <row r="34" spans="1:3" x14ac:dyDescent="0.25">
      <c r="A34" s="1">
        <v>16.5</v>
      </c>
      <c r="B34" s="1">
        <v>0.23755727047282499</v>
      </c>
      <c r="C34" s="1">
        <v>4.1361273782603201</v>
      </c>
    </row>
    <row r="35" spans="1:3" x14ac:dyDescent="0.25">
      <c r="A35" s="1">
        <v>17</v>
      </c>
      <c r="B35" s="1">
        <v>0.259901311314992</v>
      </c>
      <c r="C35" s="1">
        <v>4.0437877019245096</v>
      </c>
    </row>
    <row r="36" spans="1:3" x14ac:dyDescent="0.25">
      <c r="A36" s="1">
        <v>17.5</v>
      </c>
      <c r="B36" s="1">
        <v>0.28180689771390899</v>
      </c>
      <c r="C36" s="1">
        <v>3.6960306688879299</v>
      </c>
    </row>
    <row r="37" spans="1:3" x14ac:dyDescent="0.25">
      <c r="A37" s="1">
        <v>18</v>
      </c>
      <c r="B37" s="1">
        <v>0.30662592521652199</v>
      </c>
      <c r="C37" s="1">
        <v>3.7774117028176999</v>
      </c>
    </row>
    <row r="38" spans="1:3" x14ac:dyDescent="0.25">
      <c r="A38" s="1">
        <v>18.5</v>
      </c>
      <c r="B38" s="1">
        <v>0.329828315031926</v>
      </c>
      <c r="C38" s="1">
        <v>3.6347200847254402</v>
      </c>
    </row>
    <row r="39" spans="1:3" x14ac:dyDescent="0.25">
      <c r="A39" s="1">
        <v>19</v>
      </c>
      <c r="B39" s="1">
        <v>0.35266002564224602</v>
      </c>
      <c r="C39" s="1">
        <v>3.3139728601602201</v>
      </c>
    </row>
    <row r="40" spans="1:3" x14ac:dyDescent="0.25">
      <c r="A40" s="1">
        <v>19.5</v>
      </c>
      <c r="B40" s="1">
        <v>0.34066722991279602</v>
      </c>
      <c r="C40" s="1">
        <v>0.55732007972833797</v>
      </c>
    </row>
    <row r="41" spans="1:3" x14ac:dyDescent="0.25">
      <c r="A41" s="1">
        <v>20</v>
      </c>
      <c r="B41" s="1">
        <v>0.33754538649223997</v>
      </c>
      <c r="C41" s="1">
        <v>0.473995674941801</v>
      </c>
    </row>
    <row r="42" spans="1:3" x14ac:dyDescent="0.25">
      <c r="A42" s="1">
        <v>20.5</v>
      </c>
      <c r="B42" s="1">
        <v>0.32220233028672501</v>
      </c>
      <c r="C42" s="1">
        <v>0.36697680846817898</v>
      </c>
    </row>
    <row r="43" spans="1:3" x14ac:dyDescent="0.25">
      <c r="A43" s="1">
        <v>21</v>
      </c>
      <c r="B43" s="1">
        <v>0.31547674169971801</v>
      </c>
      <c r="C43" s="1">
        <v>0.26491647676159902</v>
      </c>
    </row>
    <row r="44" spans="1:3" x14ac:dyDescent="0.25">
      <c r="A44" s="1">
        <v>21.5</v>
      </c>
      <c r="B44" s="1">
        <v>0.31050889620257799</v>
      </c>
      <c r="C44" s="1">
        <v>0.24874035219266</v>
      </c>
    </row>
    <row r="45" spans="1:3" x14ac:dyDescent="0.25">
      <c r="A45" s="1">
        <v>22</v>
      </c>
      <c r="B45" s="1">
        <v>0.307084070515936</v>
      </c>
      <c r="C45" s="1">
        <v>0.20271591240926601</v>
      </c>
    </row>
    <row r="46" spans="1:3" x14ac:dyDescent="0.25">
      <c r="A46" s="1">
        <v>22.5</v>
      </c>
      <c r="B46" s="1">
        <v>0.30354558429012302</v>
      </c>
      <c r="C46" s="1">
        <v>0.19760589499797501</v>
      </c>
    </row>
    <row r="47" spans="1:3" x14ac:dyDescent="0.25">
      <c r="A47" s="1">
        <v>23</v>
      </c>
      <c r="B47" s="1">
        <v>0.30064779184623303</v>
      </c>
      <c r="C47" s="1">
        <v>0.172076448928595</v>
      </c>
    </row>
    <row r="48" spans="1:3" x14ac:dyDescent="0.25">
      <c r="A48" s="1">
        <v>23.5</v>
      </c>
      <c r="B48" s="1">
        <v>0.29768221116020499</v>
      </c>
      <c r="C48" s="1">
        <v>0.16940586541847699</v>
      </c>
    </row>
    <row r="49" spans="1:3" x14ac:dyDescent="0.25">
      <c r="A49" s="1">
        <v>24</v>
      </c>
      <c r="B49" s="1">
        <v>0.29512146667390798</v>
      </c>
      <c r="C49" s="1">
        <v>0.158108079051065</v>
      </c>
    </row>
    <row r="50" spans="1:3" x14ac:dyDescent="0.25">
      <c r="A50" s="1">
        <v>24.5</v>
      </c>
      <c r="B50" s="1">
        <v>0.29256205313998801</v>
      </c>
      <c r="C50" s="1">
        <v>0.15051710143274</v>
      </c>
    </row>
    <row r="51" spans="1:3" x14ac:dyDescent="0.25">
      <c r="A51" s="1">
        <v>25</v>
      </c>
      <c r="B51" s="1">
        <v>0.29027978133598598</v>
      </c>
      <c r="C51" s="1">
        <v>0.147450100423795</v>
      </c>
    </row>
    <row r="52" spans="1:3" x14ac:dyDescent="0.25">
      <c r="A52" s="1">
        <v>25.5</v>
      </c>
      <c r="B52" s="1">
        <v>0.28803270764521699</v>
      </c>
      <c r="C52" s="1">
        <v>0.14106347176314299</v>
      </c>
    </row>
    <row r="53" spans="1:3" x14ac:dyDescent="0.25">
      <c r="A53" s="1">
        <v>26</v>
      </c>
      <c r="B53" s="1">
        <v>0.28598284005175001</v>
      </c>
      <c r="C53" s="1">
        <v>0.137593222440754</v>
      </c>
    </row>
    <row r="54" spans="1:3" x14ac:dyDescent="0.25">
      <c r="A54" s="1">
        <v>26.5</v>
      </c>
      <c r="B54" s="1">
        <v>0.28398255851458798</v>
      </c>
      <c r="C54" s="1">
        <v>0.132198825503547</v>
      </c>
    </row>
    <row r="55" spans="1:3" x14ac:dyDescent="0.25">
      <c r="A55" s="1">
        <v>27</v>
      </c>
      <c r="B55" s="1">
        <v>0.28212750149895899</v>
      </c>
      <c r="C55" s="1">
        <v>0.12867089496242001</v>
      </c>
    </row>
    <row r="56" spans="1:3" x14ac:dyDescent="0.25">
      <c r="A56" s="1">
        <v>27.5</v>
      </c>
      <c r="B56" s="1">
        <v>0.28032644743499802</v>
      </c>
      <c r="C56" s="1">
        <v>0.124038829150015</v>
      </c>
    </row>
    <row r="57" spans="1:3" x14ac:dyDescent="0.25">
      <c r="A57" s="1">
        <v>28</v>
      </c>
      <c r="B57" s="1">
        <v>0.27863583068236403</v>
      </c>
      <c r="C57" s="1">
        <v>0.120611824228037</v>
      </c>
    </row>
    <row r="58" spans="1:3" x14ac:dyDescent="0.25">
      <c r="A58" s="1">
        <v>28.5</v>
      </c>
      <c r="B58" s="1">
        <v>0.27699858869402999</v>
      </c>
      <c r="C58" s="1">
        <v>0.116565542690678</v>
      </c>
    </row>
    <row r="59" spans="1:3" x14ac:dyDescent="0.25">
      <c r="A59" s="1">
        <v>29</v>
      </c>
      <c r="B59" s="1">
        <v>0.27544783581055898</v>
      </c>
      <c r="C59" s="1">
        <v>0.113311231660277</v>
      </c>
    </row>
    <row r="60" spans="1:3" x14ac:dyDescent="0.25">
      <c r="A60" s="1">
        <v>29.5</v>
      </c>
      <c r="B60" s="1">
        <v>0.27394741494178798</v>
      </c>
      <c r="C60" s="1">
        <v>0.109724924170541</v>
      </c>
    </row>
    <row r="61" spans="1:3" x14ac:dyDescent="0.25">
      <c r="A61" s="1">
        <v>30</v>
      </c>
      <c r="B61" s="1">
        <v>0.27251652833083001</v>
      </c>
      <c r="C61" s="1">
        <v>0.106671804567902</v>
      </c>
    </row>
    <row r="62" spans="1:3" x14ac:dyDescent="0.25">
      <c r="A62" s="1">
        <v>30.5</v>
      </c>
      <c r="B62" s="1">
        <v>0.27113193728585</v>
      </c>
      <c r="C62" s="1">
        <v>0.103456488683041</v>
      </c>
    </row>
    <row r="63" spans="1:3" x14ac:dyDescent="0.25">
      <c r="A63" s="1">
        <v>31</v>
      </c>
      <c r="B63" s="1">
        <v>0.26980454571046097</v>
      </c>
      <c r="C63" s="1">
        <v>0.100610769327448</v>
      </c>
    </row>
    <row r="64" spans="1:3" x14ac:dyDescent="0.25">
      <c r="A64" s="1">
        <v>31.5</v>
      </c>
      <c r="B64" s="1">
        <v>0.26851917509077899</v>
      </c>
      <c r="C64" s="1">
        <v>9.7702404251552202E-2</v>
      </c>
    </row>
    <row r="65" spans="1:3" x14ac:dyDescent="0.25">
      <c r="A65" s="1">
        <v>32</v>
      </c>
      <c r="B65" s="1">
        <v>0.26728179508373401</v>
      </c>
      <c r="C65" s="1">
        <v>9.5058849913701393E-2</v>
      </c>
    </row>
    <row r="66" spans="1:3" x14ac:dyDescent="0.25">
      <c r="A66" s="1">
        <v>32.5</v>
      </c>
      <c r="B66" s="1">
        <v>0.26608230733203198</v>
      </c>
      <c r="C66" s="1">
        <v>9.2410066174957603E-2</v>
      </c>
    </row>
    <row r="67" spans="1:3" x14ac:dyDescent="0.25">
      <c r="A67" s="1">
        <v>33</v>
      </c>
      <c r="B67" s="1">
        <v>0.26492376742022</v>
      </c>
      <c r="C67" s="1">
        <v>8.9957838422900796E-2</v>
      </c>
    </row>
    <row r="68" spans="1:3" x14ac:dyDescent="0.25">
      <c r="A68" s="1">
        <v>33.5</v>
      </c>
      <c r="B68" s="1">
        <v>0.26379931444495702</v>
      </c>
      <c r="C68" s="1">
        <v>8.7532518412186705E-2</v>
      </c>
    </row>
    <row r="69" spans="1:3" x14ac:dyDescent="0.25">
      <c r="A69" s="1">
        <v>34</v>
      </c>
      <c r="B69" s="1">
        <v>0.26271030327962802</v>
      </c>
      <c r="C69" s="1">
        <v>8.5258376553150994E-2</v>
      </c>
    </row>
    <row r="70" spans="1:3" x14ac:dyDescent="0.25">
      <c r="A70" s="1">
        <v>34.5</v>
      </c>
      <c r="B70" s="1">
        <v>0.26165196180567801</v>
      </c>
      <c r="C70" s="1">
        <v>8.3028156175005405E-2</v>
      </c>
    </row>
    <row r="71" spans="1:3" x14ac:dyDescent="0.25">
      <c r="A71" s="1">
        <v>35</v>
      </c>
      <c r="B71" s="1">
        <v>0.26062467161491398</v>
      </c>
      <c r="C71" s="1">
        <v>8.0918206649952307E-2</v>
      </c>
    </row>
    <row r="72" spans="1:3" x14ac:dyDescent="0.25">
      <c r="A72" s="1">
        <v>35.5</v>
      </c>
      <c r="B72" s="1">
        <v>0.25962502727563103</v>
      </c>
      <c r="C72" s="1">
        <v>7.8860208141542695E-2</v>
      </c>
    </row>
    <row r="73" spans="1:3" x14ac:dyDescent="0.25">
      <c r="A73" s="1">
        <v>36</v>
      </c>
      <c r="B73" s="1">
        <v>0.25865287132046</v>
      </c>
      <c r="C73" s="1">
        <v>7.6900837639394704E-2</v>
      </c>
    </row>
    <row r="74" spans="1:3" x14ac:dyDescent="0.25">
      <c r="A74" s="1">
        <v>36.5</v>
      </c>
      <c r="B74" s="1">
        <v>0.25770570690969502</v>
      </c>
      <c r="C74" s="1">
        <v>7.4996180074424407E-2</v>
      </c>
    </row>
    <row r="75" spans="1:3" x14ac:dyDescent="0.25">
      <c r="A75" s="1">
        <v>37</v>
      </c>
      <c r="B75" s="1">
        <v>0.25678309473604899</v>
      </c>
      <c r="C75" s="1">
        <v>7.3174525604757498E-2</v>
      </c>
    </row>
    <row r="76" spans="1:3" x14ac:dyDescent="0.25">
      <c r="A76" s="1">
        <v>37.5</v>
      </c>
      <c r="B76" s="1">
        <v>0.25588315298821701</v>
      </c>
      <c r="C76" s="1">
        <v>7.1407327100687604E-2</v>
      </c>
    </row>
    <row r="77" spans="1:3" x14ac:dyDescent="0.25">
      <c r="A77" s="1">
        <v>38</v>
      </c>
      <c r="B77" s="1">
        <v>0.25500531099469198</v>
      </c>
      <c r="C77" s="1">
        <v>6.9711484110296804E-2</v>
      </c>
    </row>
    <row r="78" spans="1:3" x14ac:dyDescent="0.25">
      <c r="A78" s="1">
        <v>38.5</v>
      </c>
      <c r="B78" s="1">
        <v>0.25414811169370499</v>
      </c>
      <c r="C78" s="1">
        <v>6.80681776700163E-2</v>
      </c>
    </row>
    <row r="79" spans="1:3" x14ac:dyDescent="0.25">
      <c r="A79" s="1">
        <v>39</v>
      </c>
      <c r="B79" s="1">
        <v>0.25331093933764698</v>
      </c>
      <c r="C79" s="1">
        <v>6.64872621182966E-2</v>
      </c>
    </row>
    <row r="80" spans="1:3" x14ac:dyDescent="0.25">
      <c r="A80" s="1">
        <v>39.5</v>
      </c>
      <c r="B80" s="1">
        <v>0.25249263667963601</v>
      </c>
      <c r="C80" s="1">
        <v>6.4956114251587205E-2</v>
      </c>
    </row>
    <row r="81" spans="1:3" x14ac:dyDescent="0.25">
      <c r="A81" s="1">
        <v>40</v>
      </c>
      <c r="B81" s="1">
        <v>0.25169259078922301</v>
      </c>
      <c r="C81" s="1">
        <v>6.3480245769107504E-2</v>
      </c>
    </row>
    <row r="82" spans="1:3" x14ac:dyDescent="0.25">
      <c r="A82" s="1">
        <v>40.5</v>
      </c>
      <c r="B82" s="1">
        <v>0.25090986099700702</v>
      </c>
      <c r="C82" s="1">
        <v>6.2051008464624802E-2</v>
      </c>
    </row>
    <row r="83" spans="1:3" x14ac:dyDescent="0.25">
      <c r="A83" s="1">
        <v>41</v>
      </c>
      <c r="B83" s="1">
        <v>0.25014386231486802</v>
      </c>
      <c r="C83" s="1">
        <v>6.0671253377398503E-2</v>
      </c>
    </row>
    <row r="84" spans="1:3" x14ac:dyDescent="0.25">
      <c r="A84" s="1">
        <v>41.5</v>
      </c>
      <c r="B84" s="1">
        <v>0.24939381427751101</v>
      </c>
      <c r="C84" s="1">
        <v>5.9334905516193498E-2</v>
      </c>
    </row>
    <row r="85" spans="1:3" x14ac:dyDescent="0.25">
      <c r="A85" s="1">
        <v>42</v>
      </c>
      <c r="B85" s="1">
        <v>0.24865917164450899</v>
      </c>
      <c r="C85" s="1">
        <v>5.8043201930282402E-2</v>
      </c>
    </row>
    <row r="86" spans="1:3" x14ac:dyDescent="0.25">
      <c r="A86" s="1">
        <v>42.5</v>
      </c>
      <c r="B86" s="1">
        <v>0.24793927527755799</v>
      </c>
      <c r="C86" s="1">
        <v>5.6791752029512303E-2</v>
      </c>
    </row>
    <row r="87" spans="1:3" x14ac:dyDescent="0.25">
      <c r="A87" s="1">
        <v>43</v>
      </c>
      <c r="B87" s="1">
        <v>0.247233623861326</v>
      </c>
      <c r="C87" s="1">
        <v>5.5580829435776698E-2</v>
      </c>
    </row>
    <row r="88" spans="1:3" x14ac:dyDescent="0.25">
      <c r="A88" s="1">
        <v>43.5</v>
      </c>
      <c r="B88" s="1">
        <v>0.24654165224327301</v>
      </c>
      <c r="C88" s="1">
        <v>5.4407161462480098E-2</v>
      </c>
    </row>
    <row r="89" spans="1:3" x14ac:dyDescent="0.25">
      <c r="A89" s="1">
        <v>44</v>
      </c>
      <c r="B89" s="1">
        <v>0.24586290298975</v>
      </c>
      <c r="C89" s="1">
        <v>5.3270461617150301E-2</v>
      </c>
    </row>
    <row r="90" spans="1:3" x14ac:dyDescent="0.25">
      <c r="A90" s="1">
        <v>44.5</v>
      </c>
      <c r="B90" s="1">
        <v>0.24519688530490799</v>
      </c>
      <c r="C90" s="1">
        <v>5.2168211812558901E-2</v>
      </c>
    </row>
    <row r="91" spans="1:3" x14ac:dyDescent="0.25">
      <c r="A91" s="1">
        <v>45</v>
      </c>
      <c r="B91" s="1">
        <v>0.24454318339207901</v>
      </c>
      <c r="C91" s="1">
        <v>5.1099814329781501E-2</v>
      </c>
    </row>
    <row r="92" spans="1:3" x14ac:dyDescent="0.25">
      <c r="A92" s="1">
        <v>45.5</v>
      </c>
      <c r="B92" s="1">
        <v>0.24390136641820701</v>
      </c>
      <c r="C92" s="1">
        <v>5.0063270930179898E-2</v>
      </c>
    </row>
    <row r="93" spans="1:3" x14ac:dyDescent="0.25">
      <c r="A93" s="1">
        <v>46</v>
      </c>
      <c r="B93" s="1">
        <v>0.24327105695811699</v>
      </c>
      <c r="C93" s="1">
        <v>4.9057825113528401E-2</v>
      </c>
    </row>
    <row r="94" spans="1:3" x14ac:dyDescent="0.25">
      <c r="A94" s="1">
        <v>46.5</v>
      </c>
      <c r="B94" s="1">
        <v>0.24265187336184699</v>
      </c>
      <c r="C94" s="1">
        <v>4.80818453950424E-2</v>
      </c>
    </row>
    <row r="95" spans="1:3" x14ac:dyDescent="0.25">
      <c r="A95" s="1">
        <v>47</v>
      </c>
      <c r="B95" s="1">
        <v>0.242043472961707</v>
      </c>
      <c r="C95" s="1">
        <v>4.7134508763174099E-2</v>
      </c>
    </row>
    <row r="96" spans="1:3" x14ac:dyDescent="0.25">
      <c r="A96" s="1">
        <v>47.5</v>
      </c>
      <c r="B96" s="1">
        <v>0.24144551505286799</v>
      </c>
      <c r="C96" s="1">
        <v>4.6214449497376797E-2</v>
      </c>
    </row>
    <row r="97" spans="1:3" x14ac:dyDescent="0.25">
      <c r="A97" s="1">
        <v>48</v>
      </c>
      <c r="B97" s="1">
        <v>0.240857688131936</v>
      </c>
      <c r="C97" s="1">
        <v>4.5320832877620003E-2</v>
      </c>
    </row>
    <row r="98" spans="1:3" x14ac:dyDescent="0.25">
      <c r="A98" s="1">
        <v>48.5</v>
      </c>
      <c r="B98" s="1">
        <v>0.24027968602205901</v>
      </c>
      <c r="C98" s="1">
        <v>4.44524913870286E-2</v>
      </c>
    </row>
    <row r="99" spans="1:3" x14ac:dyDescent="0.25">
      <c r="A99" s="1">
        <v>49</v>
      </c>
      <c r="B99" s="1">
        <v>0.239711225003092</v>
      </c>
      <c r="C99" s="1">
        <v>4.3608610157904203E-2</v>
      </c>
    </row>
    <row r="100" spans="1:3" x14ac:dyDescent="0.25">
      <c r="A100" s="1">
        <v>49.5</v>
      </c>
      <c r="B100" s="1">
        <v>0.239152028338845</v>
      </c>
      <c r="C100" s="1">
        <v>4.27881739038182E-2</v>
      </c>
    </row>
    <row r="101" spans="1:3" x14ac:dyDescent="0.25">
      <c r="A101" s="1">
        <v>50</v>
      </c>
      <c r="B101" s="1">
        <v>0.23860183700849999</v>
      </c>
      <c r="C101" s="1">
        <v>4.1990404838856202E-2</v>
      </c>
    </row>
    <row r="102" spans="1:3" x14ac:dyDescent="0.25">
      <c r="A102" s="1">
        <v>50.5</v>
      </c>
      <c r="B102" s="1">
        <v>0.23806039962006501</v>
      </c>
      <c r="C102" s="1">
        <v>4.1214407986078901E-2</v>
      </c>
    </row>
    <row r="103" spans="1:3" x14ac:dyDescent="0.25">
      <c r="A103" s="1">
        <v>51</v>
      </c>
      <c r="B103" s="1">
        <v>0.23752747909248101</v>
      </c>
      <c r="C103" s="1">
        <v>4.0459451116595602E-2</v>
      </c>
    </row>
    <row r="104" spans="1:3" x14ac:dyDescent="0.25">
      <c r="A104" s="1">
        <v>51.5</v>
      </c>
      <c r="B104" s="1">
        <v>0.237002846032524</v>
      </c>
      <c r="C104" s="1">
        <v>3.9724736879331098E-2</v>
      </c>
    </row>
    <row r="105" spans="1:3" x14ac:dyDescent="0.25">
      <c r="A105" s="1">
        <v>52</v>
      </c>
      <c r="B105" s="1">
        <v>0.236486282857889</v>
      </c>
      <c r="C105" s="1">
        <v>3.9009581808166903E-2</v>
      </c>
    </row>
    <row r="106" spans="1:3" x14ac:dyDescent="0.25">
      <c r="A106" s="1">
        <v>52.5</v>
      </c>
      <c r="B106" s="1">
        <v>0.23597757940898201</v>
      </c>
      <c r="C106" s="1">
        <v>3.8313269639739501E-2</v>
      </c>
    </row>
    <row r="107" spans="1:3" x14ac:dyDescent="0.25">
      <c r="A107" s="1">
        <v>53</v>
      </c>
      <c r="B107" s="1">
        <v>0.235476535457778</v>
      </c>
      <c r="C107" s="1">
        <v>3.7635165777137901E-2</v>
      </c>
    </row>
    <row r="108" spans="1:3" x14ac:dyDescent="0.25">
      <c r="A108" s="1">
        <v>53.5</v>
      </c>
      <c r="B108" s="1">
        <v>0.23498295776835301</v>
      </c>
      <c r="C108" s="1">
        <v>3.69746226555746E-2</v>
      </c>
    </row>
    <row r="109" spans="1:3" x14ac:dyDescent="0.25">
      <c r="A109" s="1">
        <v>54</v>
      </c>
      <c r="B109" s="1">
        <v>0.234496661590399</v>
      </c>
      <c r="C109" s="1">
        <v>3.6331052899172503E-2</v>
      </c>
    </row>
    <row r="110" spans="1:3" x14ac:dyDescent="0.25">
      <c r="A110" s="1">
        <v>54.5</v>
      </c>
      <c r="B110" s="1">
        <v>0.23401746866370801</v>
      </c>
      <c r="C110" s="1">
        <v>3.5703868102651998E-2</v>
      </c>
    </row>
    <row r="111" spans="1:3" x14ac:dyDescent="0.25">
      <c r="A111" s="1">
        <v>55</v>
      </c>
      <c r="B111" s="1">
        <v>0.233545208076477</v>
      </c>
      <c r="C111" s="1">
        <v>3.5092525535382398E-2</v>
      </c>
    </row>
    <row r="112" spans="1:3" x14ac:dyDescent="0.25">
      <c r="A112" s="1">
        <v>55.5</v>
      </c>
      <c r="B112" s="1">
        <v>0.23307971488837601</v>
      </c>
      <c r="C112" s="1">
        <v>3.4496488410405202E-2</v>
      </c>
    </row>
    <row r="113" spans="1:3" x14ac:dyDescent="0.25">
      <c r="A113" s="1">
        <v>56</v>
      </c>
      <c r="B113" s="1">
        <v>0.23262083059454899</v>
      </c>
      <c r="C113" s="1">
        <v>3.3915255641123999E-2</v>
      </c>
    </row>
    <row r="114" spans="1:3" x14ac:dyDescent="0.25">
      <c r="A114" s="1">
        <v>56.5</v>
      </c>
      <c r="B114" s="1">
        <v>0.23216840215693299</v>
      </c>
      <c r="C114" s="1">
        <v>3.33483359506557E-2</v>
      </c>
    </row>
    <row r="115" spans="1:3" x14ac:dyDescent="0.25">
      <c r="A115" s="1">
        <v>57</v>
      </c>
      <c r="B115" s="1">
        <v>0.231722282225926</v>
      </c>
      <c r="C115" s="1">
        <v>3.2795266769152003E-2</v>
      </c>
    </row>
    <row r="116" spans="1:3" x14ac:dyDescent="0.25">
      <c r="A116" s="1">
        <v>57.5</v>
      </c>
      <c r="B116" s="1">
        <v>0.231282328444542</v>
      </c>
      <c r="C116" s="1">
        <v>3.2255597275259298E-2</v>
      </c>
    </row>
    <row r="117" spans="1:3" x14ac:dyDescent="0.25">
      <c r="A117" s="1">
        <v>58</v>
      </c>
      <c r="B117" s="1">
        <v>0.230848403522976</v>
      </c>
      <c r="C117" s="1">
        <v>3.1728900335733098E-2</v>
      </c>
    </row>
    <row r="118" spans="1:3" x14ac:dyDescent="0.25">
      <c r="A118" s="1">
        <v>58.5</v>
      </c>
      <c r="B118" s="1">
        <v>0.230420374726794</v>
      </c>
      <c r="C118" s="1">
        <v>3.12147613247751E-2</v>
      </c>
    </row>
    <row r="119" spans="1:3" x14ac:dyDescent="0.25">
      <c r="A119" s="1">
        <v>59</v>
      </c>
      <c r="B119" s="1">
        <v>0.22999811386505301</v>
      </c>
      <c r="C119" s="1">
        <v>3.0712785608538601E-2</v>
      </c>
    </row>
    <row r="120" spans="1:3" x14ac:dyDescent="0.25">
      <c r="A120" s="1">
        <v>59.5</v>
      </c>
      <c r="B120" s="1">
        <v>0.22958149690376101</v>
      </c>
      <c r="C120" s="1">
        <v>3.0222591111618801E-2</v>
      </c>
    </row>
    <row r="121" spans="1:3" x14ac:dyDescent="0.25">
      <c r="A121" s="1">
        <v>60</v>
      </c>
      <c r="B121" s="1">
        <v>0.22917040390579499</v>
      </c>
      <c r="C121" s="1">
        <v>2.9743812952837199E-2</v>
      </c>
    </row>
    <row r="122" spans="1:3" x14ac:dyDescent="0.25">
      <c r="A122" s="1">
        <v>60.5</v>
      </c>
      <c r="B122" s="1">
        <v>0.228764718730876</v>
      </c>
      <c r="C122" s="1">
        <v>2.9276098449713201E-2</v>
      </c>
    </row>
    <row r="123" spans="1:3" x14ac:dyDescent="0.25">
      <c r="A123" s="1">
        <v>61</v>
      </c>
      <c r="B123" s="1">
        <v>0.22836432895036099</v>
      </c>
      <c r="C123" s="1">
        <v>2.88191099363923E-2</v>
      </c>
    </row>
    <row r="124" spans="1:3" x14ac:dyDescent="0.25">
      <c r="A124" s="1">
        <v>61.5</v>
      </c>
      <c r="B124" s="1">
        <v>0.227969125608499</v>
      </c>
      <c r="C124" s="1">
        <v>2.83725213611382E-2</v>
      </c>
    </row>
    <row r="125" spans="1:3" x14ac:dyDescent="0.25">
      <c r="A125" s="1">
        <v>62</v>
      </c>
      <c r="B125" s="1">
        <v>0.22757900312600901</v>
      </c>
      <c r="C125" s="1">
        <v>2.7936019948031601E-2</v>
      </c>
    </row>
    <row r="126" spans="1:3" x14ac:dyDescent="0.25">
      <c r="A126" s="1">
        <v>62.5</v>
      </c>
      <c r="B126" s="1">
        <v>0.22719385910590201</v>
      </c>
      <c r="C126" s="1">
        <v>2.7509303840359701E-2</v>
      </c>
    </row>
    <row r="127" spans="1:3" x14ac:dyDescent="0.25">
      <c r="A127" s="1">
        <v>63</v>
      </c>
      <c r="B127" s="1">
        <v>0.22681359423363501</v>
      </c>
      <c r="C127" s="1">
        <v>2.7092083031331999E-2</v>
      </c>
    </row>
    <row r="128" spans="1:3" x14ac:dyDescent="0.25">
      <c r="A128" s="1">
        <v>63.5</v>
      </c>
      <c r="B128" s="1">
        <v>0.22643811211631501</v>
      </c>
      <c r="C128" s="1">
        <v>2.6684077698247301E-2</v>
      </c>
    </row>
    <row r="129" spans="1:3" x14ac:dyDescent="0.25">
      <c r="A129" s="1">
        <v>64</v>
      </c>
      <c r="B129" s="1">
        <v>0.226067319184377</v>
      </c>
      <c r="C129" s="1">
        <v>2.62850186746529E-2</v>
      </c>
    </row>
    <row r="130" spans="1:3" x14ac:dyDescent="0.25">
      <c r="A130" s="1">
        <v>64.5</v>
      </c>
      <c r="B130" s="1">
        <v>0.22570112455572</v>
      </c>
      <c r="C130" s="1">
        <v>2.5894646244964299E-2</v>
      </c>
    </row>
    <row r="131" spans="1:3" x14ac:dyDescent="0.25">
      <c r="A131" s="1">
        <v>65</v>
      </c>
      <c r="B131" s="1">
        <v>0.22533943994185801</v>
      </c>
      <c r="C131" s="1">
        <v>2.5512710331959499E-2</v>
      </c>
    </row>
    <row r="132" spans="1:3" x14ac:dyDescent="0.25">
      <c r="A132" s="1">
        <v>65.5</v>
      </c>
      <c r="B132" s="1">
        <v>0.22498217953149099</v>
      </c>
      <c r="C132" s="1">
        <v>2.5138969601753901E-2</v>
      </c>
    </row>
    <row r="133" spans="1:3" x14ac:dyDescent="0.25">
      <c r="A133" s="1">
        <v>66</v>
      </c>
      <c r="B133" s="1">
        <v>0.224629259902281</v>
      </c>
      <c r="C133" s="1">
        <v>2.4773191477966101E-2</v>
      </c>
    </row>
    <row r="134" spans="1:3" x14ac:dyDescent="0.25">
      <c r="A134" s="1">
        <v>66.5</v>
      </c>
      <c r="B134" s="1">
        <v>0.22428059991941901</v>
      </c>
      <c r="C134" s="1">
        <v>2.4415151458260499E-2</v>
      </c>
    </row>
    <row r="135" spans="1:3" x14ac:dyDescent="0.25">
      <c r="A135" s="1">
        <v>67</v>
      </c>
      <c r="B135" s="1">
        <v>0.22393612065451901</v>
      </c>
      <c r="C135" s="1">
        <v>2.4064633026209901E-2</v>
      </c>
    </row>
    <row r="136" spans="1:3" x14ac:dyDescent="0.25">
      <c r="A136" s="1">
        <v>67.5</v>
      </c>
      <c r="B136" s="1">
        <v>0.223595745295569</v>
      </c>
      <c r="C136" s="1">
        <v>2.3721427114587499E-2</v>
      </c>
    </row>
    <row r="137" spans="1:3" x14ac:dyDescent="0.25">
      <c r="A137" s="1">
        <v>68</v>
      </c>
      <c r="B137" s="1">
        <v>0.223259399072681</v>
      </c>
      <c r="C137" s="1">
        <v>2.3385331959603201E-2</v>
      </c>
    </row>
    <row r="138" spans="1:3" x14ac:dyDescent="0.25">
      <c r="A138" s="1">
        <v>68.5</v>
      </c>
      <c r="B138" s="1">
        <v>0.22292700917828001</v>
      </c>
      <c r="C138" s="1">
        <v>2.30561526680347E-2</v>
      </c>
    </row>
    <row r="139" spans="1:3" x14ac:dyDescent="0.25">
      <c r="A139" s="1">
        <v>69</v>
      </c>
      <c r="B139" s="1">
        <v>0.22259850469834</v>
      </c>
      <c r="C139" s="1">
        <v>2.2733701041982302E-2</v>
      </c>
    </row>
    <row r="140" spans="1:3" x14ac:dyDescent="0.25">
      <c r="A140" s="1">
        <v>69.5</v>
      </c>
      <c r="B140" s="1">
        <v>0.22227381654192399</v>
      </c>
      <c r="C140" s="1">
        <v>2.2417795220815401E-2</v>
      </c>
    </row>
    <row r="141" spans="1:3" x14ac:dyDescent="0.25">
      <c r="A141" s="1">
        <v>70</v>
      </c>
      <c r="B141" s="1">
        <v>0.22195287737757999</v>
      </c>
      <c r="C141" s="1">
        <v>2.2108259494290499E-2</v>
      </c>
    </row>
    <row r="142" spans="1:3" x14ac:dyDescent="0.25">
      <c r="A142" s="1">
        <v>70.5</v>
      </c>
      <c r="B142" s="1">
        <v>0.221635621570068</v>
      </c>
      <c r="C142" s="1">
        <v>2.18049239997514E-2</v>
      </c>
    </row>
    <row r="143" spans="1:3" x14ac:dyDescent="0.25">
      <c r="A143" s="1">
        <v>71</v>
      </c>
      <c r="B143" s="1">
        <v>0.22132198512235199</v>
      </c>
      <c r="C143" s="1">
        <v>2.15076245340187E-2</v>
      </c>
    </row>
    <row r="144" spans="1:3" x14ac:dyDescent="0.25">
      <c r="A144" s="1">
        <v>71.5</v>
      </c>
      <c r="B144" s="1">
        <v>0.22101190561832401</v>
      </c>
      <c r="C144" s="1">
        <v>2.12162022927984E-2</v>
      </c>
    </row>
    <row r="145" spans="1:3" x14ac:dyDescent="0.25">
      <c r="A145" s="1">
        <v>72</v>
      </c>
      <c r="B145" s="1">
        <v>0.22070532216980199</v>
      </c>
      <c r="C145" s="1">
        <v>2.0930503687421401E-2</v>
      </c>
    </row>
    <row r="146" spans="1:3" x14ac:dyDescent="0.25">
      <c r="A146" s="1">
        <v>72.5</v>
      </c>
      <c r="B146" s="1">
        <v>0.22040217536429299</v>
      </c>
      <c r="C146" s="1">
        <v>2.0650380117263702E-2</v>
      </c>
    </row>
    <row r="147" spans="1:3" x14ac:dyDescent="0.25">
      <c r="A147" s="1">
        <v>73</v>
      </c>
      <c r="B147" s="1">
        <v>0.22010240721679999</v>
      </c>
      <c r="C147" s="1">
        <v>2.0375687794985699E-2</v>
      </c>
    </row>
    <row r="148" spans="1:3" x14ac:dyDescent="0.25">
      <c r="A148" s="1">
        <v>73.5</v>
      </c>
      <c r="B148" s="1">
        <v>0.21980596112211101</v>
      </c>
      <c r="C148" s="1">
        <v>2.01062875452033E-2</v>
      </c>
    </row>
    <row r="149" spans="1:3" x14ac:dyDescent="0.25">
      <c r="A149" s="1">
        <v>74</v>
      </c>
      <c r="B149" s="1">
        <v>0.21951278181050299</v>
      </c>
      <c r="C149" s="1">
        <v>1.98420446400524E-2</v>
      </c>
    </row>
    <row r="150" spans="1:3" x14ac:dyDescent="0.25">
      <c r="A150" s="1">
        <v>74.5</v>
      </c>
      <c r="B150" s="1">
        <v>0.219222815304283</v>
      </c>
      <c r="C150" s="1">
        <v>1.9582828619461898E-2</v>
      </c>
    </row>
    <row r="151" spans="1:3" x14ac:dyDescent="0.25">
      <c r="A151" s="1">
        <v>75</v>
      </c>
      <c r="B151" s="1">
        <v>0.218936008877153</v>
      </c>
      <c r="C151" s="1">
        <v>1.9328513137662599E-2</v>
      </c>
    </row>
    <row r="152" spans="1:3" x14ac:dyDescent="0.25">
      <c r="A152" s="1">
        <v>75.5</v>
      </c>
      <c r="B152" s="1">
        <v>0.21865231101427399</v>
      </c>
      <c r="C152" s="1">
        <v>1.9078975801627401E-2</v>
      </c>
    </row>
    <row r="153" spans="1:3" x14ac:dyDescent="0.25">
      <c r="A153" s="1">
        <v>76</v>
      </c>
      <c r="B153" s="1">
        <v>0.218371671375027</v>
      </c>
      <c r="C153" s="1">
        <v>1.8834098028453799E-2</v>
      </c>
    </row>
    <row r="154" spans="1:3" x14ac:dyDescent="0.25">
      <c r="A154" s="1">
        <v>76.5</v>
      </c>
      <c r="B154" s="1">
        <v>0.21809404075641001</v>
      </c>
      <c r="C154" s="1">
        <v>1.8593764899446402E-2</v>
      </c>
    </row>
    <row r="155" spans="1:3" x14ac:dyDescent="0.25">
      <c r="A155" s="1">
        <v>77</v>
      </c>
      <c r="B155" s="1">
        <v>0.21781937105837701</v>
      </c>
      <c r="C155" s="1">
        <v>1.8357865027991999E-2</v>
      </c>
    </row>
    <row r="156" spans="1:3" x14ac:dyDescent="0.25">
      <c r="A156" s="1">
        <v>77.5</v>
      </c>
      <c r="B156" s="1">
        <v>0.217547615250622</v>
      </c>
      <c r="C156" s="1">
        <v>1.8126290427132499E-2</v>
      </c>
    </row>
    <row r="157" spans="1:3" x14ac:dyDescent="0.25">
      <c r="A157" s="1">
        <v>78</v>
      </c>
      <c r="B157" s="1">
        <v>0.21727872734047199</v>
      </c>
      <c r="C157" s="1">
        <v>1.7898936387610798E-2</v>
      </c>
    </row>
    <row r="158" spans="1:3" x14ac:dyDescent="0.25">
      <c r="A158" s="1">
        <v>78.5</v>
      </c>
      <c r="B158" s="1">
        <v>0.21701266234191999</v>
      </c>
      <c r="C158" s="1">
        <v>1.7675701357019399E-2</v>
      </c>
    </row>
    <row r="159" spans="1:3" x14ac:dyDescent="0.25">
      <c r="A159" s="1">
        <v>79</v>
      </c>
      <c r="B159" s="1">
        <v>0.217357149163974</v>
      </c>
      <c r="C159" s="1">
        <v>5.20370298172039E-2</v>
      </c>
    </row>
    <row r="160" spans="1:3" x14ac:dyDescent="0.25">
      <c r="A160" s="1">
        <v>79.5</v>
      </c>
      <c r="B160" s="1">
        <v>0.19009186439033501</v>
      </c>
      <c r="C160" s="1">
        <v>3.2657057660731699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4AC4-8D72-46AF-BE30-CC56F56CC3DB}">
  <dimension ref="A1:P8"/>
  <sheetViews>
    <sheetView tabSelected="1" workbookViewId="0">
      <selection activeCell="H19" sqref="H19"/>
    </sheetView>
  </sheetViews>
  <sheetFormatPr baseColWidth="10" defaultRowHeight="15" x14ac:dyDescent="0.25"/>
  <cols>
    <col min="8" max="8" width="21.28515625" bestFit="1" customWidth="1"/>
    <col min="10" max="10" width="12" bestFit="1" customWidth="1"/>
    <col min="16" max="16" width="13.7109375" bestFit="1" customWidth="1"/>
  </cols>
  <sheetData>
    <row r="1" spans="1:16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3</v>
      </c>
      <c r="P1" s="3"/>
    </row>
    <row r="2" spans="1:16" x14ac:dyDescent="0.25">
      <c r="A2" s="2" cm="1">
        <f t="array" ref="A2">SUM(('E1m'!$B37:$B100-'reference'!$B37:$B100)/'reference'!$B37:$B100)</f>
        <v>-2.8900363202922934</v>
      </c>
      <c r="B2" s="2" cm="1">
        <f t="array" ref="B2">SUM(('E1p'!$B37:$B100-'reference'!$B37:$B100)/'reference'!$B37:$B100)</f>
        <v>2.8597933295174727</v>
      </c>
      <c r="C2" s="2" cm="1">
        <f t="array" ref="C2">SUM(('E2m'!$B37:$B100-'reference'!$B37:$B100)/'reference'!$B37:$B100)</f>
        <v>-2.5499527166506608</v>
      </c>
      <c r="D2" s="2" cm="1">
        <f t="array" ref="D2">SUM(('E2p'!$B37:$B100-'reference'!$B37:$B100)/'reference'!$B37:$B100)</f>
        <v>2.5341505175957675</v>
      </c>
      <c r="E2" s="2" cm="1">
        <f t="array" ref="E2">SUM((eps1m!$B37:$B100-'reference'!$B37:$B100)/'reference'!$B37:$B100)</f>
        <v>2.4408284185152365E-6</v>
      </c>
      <c r="F2" s="2" cm="1">
        <f t="array" ref="F2">SUM((eps1p!$B37:$B100-'reference'!$B37:$B100)/'reference'!$B37:$B100)</f>
        <v>-2.4408332030097793E-6</v>
      </c>
      <c r="G2" s="2" cm="1">
        <f t="array" ref="G2">SUM((eps2m!$B37:$B100-'reference'!$B37:$B100)/'reference'!$B37:$B100)</f>
        <v>2.0605463039512505E-5</v>
      </c>
      <c r="H2" s="2" cm="1">
        <f t="array" ref="H2">SUM((eps2p!$B37:$B100-'reference'!$B37:$B100)/'reference'!$B37:$B100)</f>
        <v>-2.0605436921282652E-5</v>
      </c>
      <c r="I2" s="2" cm="1">
        <f t="array" ref="I2">SUM(('k1m'!$B37:$B100-'reference'!$B37:$B100)/'reference'!$B37:$B100)</f>
        <v>1.7201170794396453E-2</v>
      </c>
      <c r="J2" s="2" cm="1">
        <f t="array" ref="J2">SUM(('k1p'!$B37:$B100-'reference'!$B37:$B100)/'reference'!$B37:$B100)</f>
        <v>-1.4870722945323767E-2</v>
      </c>
      <c r="K2" s="2" cm="1">
        <f t="array" ref="K2">SUM(('k2m'!$B37:$B100-'reference'!$B37:$B100)/'reference'!$B37:$B100)</f>
        <v>1.0230799465545108</v>
      </c>
      <c r="L2" s="2" cm="1">
        <f t="array" ref="L2">SUM(('k2p'!$B37:$B100-'reference'!$B37:$B100)/'reference'!$B37:$B100)</f>
        <v>-0.91936399216945919</v>
      </c>
      <c r="M2" s="2" cm="1">
        <f t="array" ref="M2">SUM((pinitm!$B37:$B100-'reference'!$B37:$B100)/'reference'!$B37:$B100)</f>
        <v>1.0933553710103003E-5</v>
      </c>
      <c r="N2" s="2" cm="1">
        <f t="array" ref="N2">SUM((pinitp!$B37:$B100-'reference'!$B37:$B100)/'reference'!$B37:$B100)</f>
        <v>-1.0933554942148077E-5</v>
      </c>
      <c r="O2" s="2" cm="1">
        <f t="array" ref="O2">SUM(('reference'!$B37:$B100-'reference'!$B37:$B100)/'reference'!$B37:$B100)</f>
        <v>0</v>
      </c>
      <c r="P2" s="3" t="s">
        <v>18</v>
      </c>
    </row>
    <row r="3" spans="1:16" x14ac:dyDescent="0.25">
      <c r="A3">
        <f>0.9*684250.479688313</f>
        <v>615825.43171948171</v>
      </c>
      <c r="B3">
        <f>1.1*684250.479688313</f>
        <v>752675.52765714435</v>
      </c>
      <c r="C3">
        <f>0.9*47789.1338941342</f>
        <v>43010.220504720775</v>
      </c>
      <c r="D3">
        <f>1.1*47789.1338941342</f>
        <v>52568.047283547618</v>
      </c>
      <c r="E3">
        <f>0.9*0.2</f>
        <v>0.18000000000000002</v>
      </c>
      <c r="F3">
        <f>1.1*0.2</f>
        <v>0.22000000000000003</v>
      </c>
      <c r="G3">
        <f>0.9*0.4</f>
        <v>0.36000000000000004</v>
      </c>
      <c r="H3">
        <f>1.1*0.4</f>
        <v>0.44000000000000006</v>
      </c>
      <c r="I3">
        <f>0.9*0.000000000000009428</f>
        <v>8.4851999999999999E-15</v>
      </c>
      <c r="J3">
        <f>1.1*0.000000000000009428</f>
        <v>1.03708E-14</v>
      </c>
      <c r="K3">
        <f>0.9*0.000000000000503</f>
        <v>4.5269999999999998E-13</v>
      </c>
      <c r="L3">
        <f>1.1*0.000000000000503</f>
        <v>5.5329999999999997E-13</v>
      </c>
      <c r="M3">
        <f>0.9*700</f>
        <v>630</v>
      </c>
      <c r="N3">
        <f>1.1*700</f>
        <v>770.00000000000011</v>
      </c>
      <c r="O3" s="4"/>
      <c r="P3" s="3" t="s">
        <v>19</v>
      </c>
    </row>
    <row r="5" spans="1:16" x14ac:dyDescent="0.25">
      <c r="A5" s="5" t="s">
        <v>20</v>
      </c>
      <c r="B5" s="6">
        <v>0.1</v>
      </c>
      <c r="C5" s="5"/>
      <c r="D5" s="5"/>
      <c r="E5" s="5"/>
      <c r="F5" s="5"/>
      <c r="G5" s="5"/>
    </row>
    <row r="6" spans="1:16" x14ac:dyDescent="0.2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27</v>
      </c>
    </row>
    <row r="7" spans="1:16" x14ac:dyDescent="0.25">
      <c r="A7" s="2">
        <f>(B2-A2)/(1.1-0.9)</f>
        <v>28.749148249048822</v>
      </c>
      <c r="B7" s="2">
        <f>(D2-C2)/0.2</f>
        <v>25.420516171232141</v>
      </c>
      <c r="C7" s="2">
        <f>(F2-E2)/0.2</f>
        <v>-2.4408308107625077E-5</v>
      </c>
      <c r="D7" s="2">
        <f>(H2-G2)/0.2</f>
        <v>-2.0605449980397577E-4</v>
      </c>
      <c r="E7" s="2">
        <f>(J2-I2)/0.2</f>
        <v>-0.1603594686986011</v>
      </c>
      <c r="F7" s="2">
        <f>(L2-K2)/0.2</f>
        <v>-9.7122196936198488</v>
      </c>
      <c r="G7" s="2">
        <f>(N2-M2)/0.2</f>
        <v>-1.0933554326125541E-4</v>
      </c>
      <c r="H7" s="5" t="s">
        <v>28</v>
      </c>
    </row>
    <row r="8" spans="1:16" x14ac:dyDescent="0.25">
      <c r="A8" s="2" cm="1">
        <f t="array" ref="A8">A7^2/SUM($A7:$G7^2)</f>
        <v>0.52742634526103316</v>
      </c>
      <c r="B8" s="2" cm="1">
        <f t="array" ref="B8">B7^2/SUM($A7:$G7^2)</f>
        <v>0.41236384845176799</v>
      </c>
      <c r="C8" s="2" cm="1">
        <f t="array" ref="C8">C7^2/SUM($A7:$G7^2)</f>
        <v>3.8017819822954407E-13</v>
      </c>
      <c r="D8" s="2" cm="1">
        <f t="array" ref="D8">D7^2/SUM($A7:$G7^2)</f>
        <v>2.7094183052109126E-11</v>
      </c>
      <c r="E8" s="2" cm="1">
        <f t="array" ref="E8">E7^2/SUM($A7:$G7^2)</f>
        <v>1.6409716265193222E-5</v>
      </c>
      <c r="F8" s="2" cm="1">
        <f t="array" ref="F8">F7^2/SUM($A7:$G7^2)</f>
        <v>6.0193396535830876E-2</v>
      </c>
      <c r="G8" s="2" cm="1">
        <f t="array" ref="G8">G7^2/SUM($A7:$G7^2)</f>
        <v>7.6284198735272827E-12</v>
      </c>
      <c r="H8" s="5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03A36A-3D13-4BD2-A01D-B314F5F979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reference</vt:lpstr>
      <vt:lpstr>pinitp</vt:lpstr>
      <vt:lpstr>pinitm</vt:lpstr>
      <vt:lpstr>k2p</vt:lpstr>
      <vt:lpstr>k2m</vt:lpstr>
      <vt:lpstr>k1p</vt:lpstr>
      <vt:lpstr>k1m</vt:lpstr>
      <vt:lpstr>eps2p</vt:lpstr>
      <vt:lpstr>eps2m</vt:lpstr>
      <vt:lpstr>eps1p</vt:lpstr>
      <vt:lpstr>eps1m</vt:lpstr>
      <vt:lpstr>E2p</vt:lpstr>
      <vt:lpstr>E2m</vt:lpstr>
      <vt:lpstr>E1p</vt:lpstr>
      <vt:lpstr>E1m</vt:lpstr>
      <vt:lpstr>Sobol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LAVIGNE THOMAS</dc:creator>
  <cp:lastModifiedBy>LAVIGNE THOMAS</cp:lastModifiedBy>
  <dcterms:created xsi:type="dcterms:W3CDTF">2024-04-10T11:58:57Z</dcterms:created>
  <dcterms:modified xsi:type="dcterms:W3CDTF">2024-04-10T12:53:19Z</dcterms:modified>
</cp:coreProperties>
</file>